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15" yWindow="315" windowWidth="12720" windowHeight="12075"/>
  </bookViews>
  <sheets>
    <sheet name="CLASIFICACIÓN" sheetId="1" r:id="rId1"/>
  </sheets>
  <calcPr calcId="125725"/>
</workbook>
</file>

<file path=xl/calcChain.xml><?xml version="1.0" encoding="utf-8"?>
<calcChain xmlns="http://schemas.openxmlformats.org/spreadsheetml/2006/main">
  <c r="L51" i="1"/>
  <c r="L34"/>
  <c r="L32"/>
  <c r="L30"/>
  <c r="L47"/>
  <c r="L37"/>
  <c r="L64"/>
  <c r="L57"/>
  <c r="L58"/>
  <c r="L59"/>
  <c r="L60"/>
  <c r="S17"/>
  <c r="S40"/>
  <c r="S33"/>
  <c r="S25"/>
  <c r="S29"/>
  <c r="S21"/>
  <c r="L27"/>
  <c r="L26"/>
  <c r="L25"/>
  <c r="L24"/>
  <c r="L22"/>
  <c r="L29"/>
  <c r="L21"/>
  <c r="L19"/>
  <c r="L31"/>
  <c r="L33"/>
  <c r="L28"/>
  <c r="L20"/>
  <c r="L17"/>
  <c r="L18"/>
  <c r="L23"/>
  <c r="L16"/>
  <c r="L15"/>
  <c r="L48"/>
  <c r="L49"/>
  <c r="L45"/>
  <c r="L43"/>
  <c r="L44"/>
  <c r="L38"/>
  <c r="L40"/>
  <c r="L42"/>
  <c r="L41"/>
  <c r="L50"/>
  <c r="L39"/>
  <c r="L46"/>
  <c r="L56"/>
  <c r="L55"/>
  <c r="L54"/>
</calcChain>
</file>

<file path=xl/sharedStrings.xml><?xml version="1.0" encoding="utf-8"?>
<sst xmlns="http://schemas.openxmlformats.org/spreadsheetml/2006/main" count="184" uniqueCount="100">
  <si>
    <t>FEDERACION DE TIRO OLIMPICO</t>
  </si>
  <si>
    <t>DEL PRINCIPADODE ASTURIAS</t>
  </si>
  <si>
    <t xml:space="preserve">CTO. DE ASTURIAS DE PISTOLA STANDARD NACIONAL Y PISTOLA DEPORTIVA </t>
  </si>
  <si>
    <t>PTO.</t>
  </si>
  <si>
    <t>T I R A D O R E S</t>
  </si>
  <si>
    <t>NIVEL</t>
  </si>
  <si>
    <t>CLUB</t>
  </si>
  <si>
    <t>5.MM</t>
  </si>
  <si>
    <t>DUL</t>
  </si>
  <si>
    <t>TOTAL</t>
  </si>
  <si>
    <t>DAMAS</t>
  </si>
  <si>
    <t>Nalón</t>
  </si>
  <si>
    <t>Piedad Gonzalez Gonzalez</t>
  </si>
  <si>
    <t>Sogito</t>
  </si>
  <si>
    <t>Rebeca Menendez Garcia</t>
  </si>
  <si>
    <t>Principado</t>
  </si>
  <si>
    <t>Rosario Antuña Rodriguez</t>
  </si>
  <si>
    <t>VETERANOS</t>
  </si>
  <si>
    <t>Joaquin Meana Garcia</t>
  </si>
  <si>
    <t>Vicente Luis Fernandez Iglesias</t>
  </si>
  <si>
    <t>Antonio Jose Del Busto Fernandez</t>
  </si>
  <si>
    <t>E. Trasona</t>
  </si>
  <si>
    <t>Miguel Frances Pumarada</t>
  </si>
  <si>
    <t>Francisco Cuervo Alonso</t>
  </si>
  <si>
    <t>Entrego</t>
  </si>
  <si>
    <t>Francisco Javier Riera Motas</t>
  </si>
  <si>
    <t>Chas</t>
  </si>
  <si>
    <t>Juan Herrera Quintero</t>
  </si>
  <si>
    <t>Secundino Menendez Varela</t>
  </si>
  <si>
    <t>Jose Ivan Diez Cortina</t>
  </si>
  <si>
    <t>SENIORS</t>
  </si>
  <si>
    <t>Francisco Suarez Linares</t>
  </si>
  <si>
    <t>Daniel Rodriguez Gorjon</t>
  </si>
  <si>
    <t>Sebastian Garrido Fernandez</t>
  </si>
  <si>
    <t>Eduardo M. Muñoz Prendes</t>
  </si>
  <si>
    <t>Santos Vazquez Alvarez</t>
  </si>
  <si>
    <t>CLASIFICACION INDIVIDUAL</t>
  </si>
  <si>
    <t>TIRADORES</t>
  </si>
  <si>
    <t>PUNTOS</t>
  </si>
  <si>
    <t>1º</t>
  </si>
  <si>
    <t>SOGITO A</t>
  </si>
  <si>
    <t>JOSÉ IVÁN DÍEZ HERNÁNDEZ</t>
  </si>
  <si>
    <t>MIGUEL FRANCÉS PUMARADA</t>
  </si>
  <si>
    <t>2º</t>
  </si>
  <si>
    <t>FRANCISCO CUERVO ALONSO</t>
  </si>
  <si>
    <t>3º</t>
  </si>
  <si>
    <t>4º</t>
  </si>
  <si>
    <t>5º</t>
  </si>
  <si>
    <t>EDUARDO M. MUÑOZ PRENDES</t>
  </si>
  <si>
    <t>SOGITO B</t>
  </si>
  <si>
    <t>JOAQUÍN MEANA GARCÍA</t>
  </si>
  <si>
    <t>FRANCISCO SUÁREZ LINARES</t>
  </si>
  <si>
    <t>PRINCIPADO</t>
  </si>
  <si>
    <t>MANUEL VALENTÍN GARCÍA NAVA</t>
  </si>
  <si>
    <t>Manuel Valentin Garcia Nava</t>
  </si>
  <si>
    <t>JUAN HERRERA QUINTERO</t>
  </si>
  <si>
    <t>MANUEL FONTAL GUTIÉRREZ</t>
  </si>
  <si>
    <t>SOGITO</t>
  </si>
  <si>
    <t>MARÍA JESÚS RIAL NIMO</t>
  </si>
  <si>
    <t>PIEDAD GONZÁLEZ GONZÁLEZ</t>
  </si>
  <si>
    <t>REBECA MENÉNDEZ GARCÍA</t>
  </si>
  <si>
    <t>CLASIFICACIÓN EQUIPOS PISTOLA DEPORTIVA</t>
  </si>
  <si>
    <t>CLASIFICACIÓN EQUIPOS PISTOLA STANDARD NACIONAL</t>
  </si>
  <si>
    <t>María Dolorez Prieto Oliveira</t>
  </si>
  <si>
    <t>Marta Elena Prieto Díaz</t>
  </si>
  <si>
    <t>DNS</t>
  </si>
  <si>
    <t>María Sita Morán González</t>
  </si>
  <si>
    <t>JR F</t>
  </si>
  <si>
    <t>Manuel Fontal Gutierrez</t>
  </si>
  <si>
    <t>Miguel Álvarez Sierra</t>
  </si>
  <si>
    <t>Alfredo Pando Elizondo</t>
  </si>
  <si>
    <t>Fco. Javier Cuadra García</t>
  </si>
  <si>
    <t>Benigno Rodríguez González</t>
  </si>
  <si>
    <t>José Antonio Álvarez Iglesias</t>
  </si>
  <si>
    <t>José Manuel González Alonso</t>
  </si>
  <si>
    <t>Marcos Pérez Prieto</t>
  </si>
  <si>
    <t>CLUB CHAS DE GIJON, 5 DE JULIO DE 2014</t>
  </si>
  <si>
    <t>José Ivan Diez Hernandez</t>
  </si>
  <si>
    <t>Florentino Magaz García</t>
  </si>
  <si>
    <t>Enrique Quiñones Martínez</t>
  </si>
  <si>
    <t>Gregorio Robla Fuentes</t>
  </si>
  <si>
    <t>Ramón I. Díaz Pacheco</t>
  </si>
  <si>
    <t>Roberto Menéndez Fueyo</t>
  </si>
  <si>
    <t>Adrián Cepetal Torre</t>
  </si>
  <si>
    <t>Manuel Enrique Pérez García</t>
  </si>
  <si>
    <t>José Manuel Llano García</t>
  </si>
  <si>
    <t>Constantino E. Soto Iglesias</t>
  </si>
  <si>
    <t>Manuel Ángel Otero Álvarez</t>
  </si>
  <si>
    <t>Luis Ángel Fernández García</t>
  </si>
  <si>
    <t>Ana Belén Ramos Solar</t>
  </si>
  <si>
    <t>María Jesúr Rial Nimo</t>
  </si>
  <si>
    <t>Liliana Fernández Fernández</t>
  </si>
  <si>
    <t>BENIGNO RODRÍGUEZ GONZÁLEZ</t>
  </si>
  <si>
    <t>FLORENTINO MAGAZ GARCÍA</t>
  </si>
  <si>
    <t>GREGORIO ROBLA FUENTES</t>
  </si>
  <si>
    <t>ENTREGO A</t>
  </si>
  <si>
    <t>RAMÓN I. DÍAZ PACHECO</t>
  </si>
  <si>
    <t>ENTREGO B</t>
  </si>
  <si>
    <t>CONSTANTINO E. SOTO IGLESIAS</t>
  </si>
  <si>
    <t>SEBASTIÁN GARRIDO FERNÁNDEZ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</si>
</sst>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4" xfId="0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Fill="1" applyBorder="1"/>
    <xf numFmtId="0" fontId="5" fillId="0" borderId="5" xfId="0" applyFont="1" applyBorder="1"/>
    <xf numFmtId="0" fontId="7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8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5" xfId="0" applyFont="1" applyBorder="1"/>
    <xf numFmtId="0" fontId="12" fillId="0" borderId="16" xfId="0" applyFont="1" applyBorder="1"/>
    <xf numFmtId="0" fontId="1" fillId="0" borderId="15" xfId="0" applyFont="1" applyBorder="1"/>
    <xf numFmtId="0" fontId="1" fillId="0" borderId="18" xfId="0" applyFont="1" applyBorder="1"/>
    <xf numFmtId="0" fontId="1" fillId="0" borderId="16" xfId="0" applyFont="1" applyBorder="1"/>
    <xf numFmtId="0" fontId="11" fillId="0" borderId="16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13" xfId="0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" fillId="0" borderId="16" xfId="0" applyFont="1" applyFill="1" applyBorder="1"/>
    <xf numFmtId="0" fontId="14" fillId="0" borderId="25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180975</xdr:rowOff>
    </xdr:from>
    <xdr:to>
      <xdr:col>2</xdr:col>
      <xdr:colOff>1285875</xdr:colOff>
      <xdr:row>6</xdr:row>
      <xdr:rowOff>57150</xdr:rowOff>
    </xdr:to>
    <xdr:pic>
      <xdr:nvPicPr>
        <xdr:cNvPr id="1025" name="Picture 10" descr="escudo-federacion-resolucion-max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371475"/>
          <a:ext cx="10763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S77"/>
  <sheetViews>
    <sheetView tabSelected="1" topLeftCell="D1" zoomScaleNormal="100" workbookViewId="0">
      <selection activeCell="W29" sqref="W29"/>
    </sheetView>
  </sheetViews>
  <sheetFormatPr baseColWidth="10" defaultRowHeight="15"/>
  <cols>
    <col min="1" max="1" width="3.85546875" customWidth="1"/>
    <col min="2" max="2" width="6.42578125" style="1" customWidth="1"/>
    <col min="3" max="3" width="31" customWidth="1"/>
    <col min="4" max="4" width="6.7109375" customWidth="1"/>
    <col min="5" max="5" width="10.85546875" style="1" customWidth="1"/>
    <col min="6" max="11" width="6.7109375" customWidth="1"/>
    <col min="12" max="12" width="6.7109375" style="2" customWidth="1"/>
    <col min="13" max="13" width="4.85546875" customWidth="1"/>
    <col min="14" max="14" width="7.85546875" customWidth="1"/>
    <col min="15" max="15" width="7.140625" customWidth="1"/>
    <col min="16" max="16" width="12.85546875" customWidth="1"/>
    <col min="17" max="17" width="35" customWidth="1"/>
    <col min="18" max="18" width="10.140625" customWidth="1"/>
    <col min="19" max="19" width="9" customWidth="1"/>
  </cols>
  <sheetData>
    <row r="3" spans="2:19" ht="20.25">
      <c r="C3" s="84" t="s">
        <v>0</v>
      </c>
      <c r="D3" s="84"/>
      <c r="E3" s="84"/>
      <c r="F3" s="84"/>
      <c r="G3" s="84"/>
      <c r="H3" s="84"/>
      <c r="I3" s="84"/>
      <c r="J3" s="84"/>
      <c r="K3" s="84"/>
      <c r="L3" s="84"/>
    </row>
    <row r="4" spans="2:19" ht="20.25">
      <c r="C4" s="84" t="s">
        <v>1</v>
      </c>
      <c r="D4" s="84"/>
      <c r="E4" s="84"/>
      <c r="F4" s="84"/>
      <c r="G4" s="84"/>
      <c r="H4" s="84"/>
      <c r="I4" s="84"/>
      <c r="J4" s="84"/>
      <c r="K4" s="84"/>
      <c r="L4" s="84"/>
    </row>
    <row r="5" spans="2:19" ht="2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2:19" ht="20.25">
      <c r="C6" s="3"/>
      <c r="D6" s="3"/>
      <c r="E6" s="3"/>
      <c r="F6" s="3"/>
      <c r="G6" s="3"/>
      <c r="H6" s="3"/>
      <c r="I6" s="3"/>
      <c r="J6" s="3"/>
      <c r="K6" s="3"/>
      <c r="L6" s="3"/>
    </row>
    <row r="7" spans="2:19">
      <c r="C7" s="4"/>
    </row>
    <row r="8" spans="2:19" ht="15.75">
      <c r="C8" s="85" t="s">
        <v>2</v>
      </c>
      <c r="D8" s="85"/>
      <c r="E8" s="85"/>
      <c r="F8" s="85"/>
      <c r="G8" s="85"/>
      <c r="H8" s="85"/>
      <c r="I8" s="85"/>
      <c r="J8" s="85"/>
      <c r="K8" s="85"/>
      <c r="L8" s="85"/>
    </row>
    <row r="9" spans="2:19" ht="6.75" customHeight="1"/>
    <row r="10" spans="2:19">
      <c r="C10" s="86" t="s">
        <v>76</v>
      </c>
      <c r="D10" s="86"/>
      <c r="E10" s="86"/>
      <c r="F10" s="86"/>
      <c r="G10" s="86"/>
      <c r="H10" s="86"/>
      <c r="I10" s="86"/>
      <c r="J10" s="86"/>
      <c r="K10" s="86"/>
      <c r="L10" s="86"/>
    </row>
    <row r="11" spans="2:19">
      <c r="C11" s="4"/>
    </row>
    <row r="12" spans="2:19" ht="15.75">
      <c r="C12" s="85" t="s">
        <v>36</v>
      </c>
      <c r="D12" s="85"/>
      <c r="E12" s="85"/>
      <c r="F12" s="85"/>
      <c r="G12" s="85"/>
      <c r="H12" s="85"/>
      <c r="I12" s="85"/>
      <c r="J12" s="85"/>
      <c r="K12" s="85"/>
      <c r="L12" s="85"/>
    </row>
    <row r="14" spans="2:19" s="34" customFormat="1" ht="18" customHeight="1" thickBot="1">
      <c r="B14" s="34" t="s">
        <v>3</v>
      </c>
      <c r="C14" s="34" t="s">
        <v>4</v>
      </c>
      <c r="D14" s="34" t="s">
        <v>5</v>
      </c>
      <c r="E14" s="34" t="s">
        <v>6</v>
      </c>
      <c r="F14" s="34" t="s">
        <v>7</v>
      </c>
      <c r="G14" s="34" t="s">
        <v>7</v>
      </c>
      <c r="H14" s="34" t="s">
        <v>7</v>
      </c>
      <c r="I14" s="34" t="s">
        <v>8</v>
      </c>
      <c r="J14" s="34" t="s">
        <v>8</v>
      </c>
      <c r="K14" s="34" t="s">
        <v>8</v>
      </c>
      <c r="L14" s="34" t="s">
        <v>9</v>
      </c>
      <c r="N14"/>
      <c r="O14" s="87" t="s">
        <v>62</v>
      </c>
      <c r="P14" s="87"/>
      <c r="Q14" s="87"/>
      <c r="R14" s="87"/>
      <c r="S14" s="87"/>
    </row>
    <row r="15" spans="2:19" ht="18" customHeight="1" thickBot="1">
      <c r="B15" s="41">
        <v>1</v>
      </c>
      <c r="C15" s="44" t="s">
        <v>78</v>
      </c>
      <c r="D15" s="75" t="s">
        <v>30</v>
      </c>
      <c r="E15" s="53" t="s">
        <v>13</v>
      </c>
      <c r="F15" s="63">
        <v>93</v>
      </c>
      <c r="G15" s="63">
        <v>96</v>
      </c>
      <c r="H15" s="63">
        <v>97</v>
      </c>
      <c r="I15" s="63">
        <v>96</v>
      </c>
      <c r="J15" s="63">
        <v>90</v>
      </c>
      <c r="K15" s="63">
        <v>96</v>
      </c>
      <c r="L15" s="69">
        <f t="shared" ref="L15:L33" si="0">+F15+G15+H15+I15+J15+K15</f>
        <v>568</v>
      </c>
    </row>
    <row r="16" spans="2:19" ht="18" customHeight="1" thickBot="1">
      <c r="B16" s="42">
        <v>2</v>
      </c>
      <c r="C16" s="48" t="s">
        <v>79</v>
      </c>
      <c r="D16" s="76"/>
      <c r="E16" s="54" t="s">
        <v>15</v>
      </c>
      <c r="F16" s="64">
        <v>93</v>
      </c>
      <c r="G16" s="64">
        <v>85</v>
      </c>
      <c r="H16" s="64">
        <v>94</v>
      </c>
      <c r="I16" s="64">
        <v>95</v>
      </c>
      <c r="J16" s="64">
        <v>95</v>
      </c>
      <c r="K16" s="64">
        <v>97</v>
      </c>
      <c r="L16" s="70">
        <f t="shared" si="0"/>
        <v>559</v>
      </c>
      <c r="O16" s="35" t="s">
        <v>3</v>
      </c>
      <c r="P16" s="35" t="s">
        <v>6</v>
      </c>
      <c r="Q16" s="35" t="s">
        <v>37</v>
      </c>
      <c r="R16" s="35" t="s">
        <v>38</v>
      </c>
      <c r="S16" s="35" t="s">
        <v>9</v>
      </c>
    </row>
    <row r="17" spans="2:19" ht="18" customHeight="1">
      <c r="B17" s="42">
        <v>3</v>
      </c>
      <c r="C17" s="48" t="s">
        <v>77</v>
      </c>
      <c r="D17" s="76"/>
      <c r="E17" s="54" t="s">
        <v>13</v>
      </c>
      <c r="F17" s="64">
        <v>94</v>
      </c>
      <c r="G17" s="64">
        <v>92</v>
      </c>
      <c r="H17" s="64">
        <v>91</v>
      </c>
      <c r="I17" s="64">
        <v>91</v>
      </c>
      <c r="J17" s="64">
        <v>96</v>
      </c>
      <c r="K17" s="64">
        <v>93</v>
      </c>
      <c r="L17" s="70">
        <f t="shared" si="0"/>
        <v>557</v>
      </c>
      <c r="O17" s="78" t="s">
        <v>39</v>
      </c>
      <c r="P17" s="81" t="s">
        <v>40</v>
      </c>
      <c r="Q17" s="16" t="s">
        <v>92</v>
      </c>
      <c r="R17" s="17">
        <v>571</v>
      </c>
      <c r="S17" s="78">
        <f>SUM(R17:R19)</f>
        <v>1696</v>
      </c>
    </row>
    <row r="18" spans="2:19" ht="18" customHeight="1">
      <c r="B18" s="42">
        <v>4</v>
      </c>
      <c r="C18" s="48" t="s">
        <v>80</v>
      </c>
      <c r="D18" s="76"/>
      <c r="E18" s="54" t="s">
        <v>15</v>
      </c>
      <c r="F18" s="64">
        <v>92</v>
      </c>
      <c r="G18" s="64">
        <v>91</v>
      </c>
      <c r="H18" s="64">
        <v>95</v>
      </c>
      <c r="I18" s="64">
        <v>87</v>
      </c>
      <c r="J18" s="64">
        <v>95</v>
      </c>
      <c r="K18" s="64">
        <v>93</v>
      </c>
      <c r="L18" s="70">
        <f t="shared" si="0"/>
        <v>553</v>
      </c>
      <c r="N18" s="34"/>
      <c r="O18" s="79"/>
      <c r="P18" s="82"/>
      <c r="Q18" s="24" t="s">
        <v>93</v>
      </c>
      <c r="R18" s="19">
        <v>568</v>
      </c>
      <c r="S18" s="79"/>
    </row>
    <row r="19" spans="2:19" s="8" customFormat="1" ht="18" customHeight="1" thickBot="1">
      <c r="B19" s="42">
        <v>5</v>
      </c>
      <c r="C19" s="48" t="s">
        <v>32</v>
      </c>
      <c r="D19" s="76"/>
      <c r="E19" s="54" t="s">
        <v>13</v>
      </c>
      <c r="F19" s="64">
        <v>93</v>
      </c>
      <c r="G19" s="64">
        <v>91</v>
      </c>
      <c r="H19" s="64">
        <v>90</v>
      </c>
      <c r="I19" s="64">
        <v>88</v>
      </c>
      <c r="J19" s="64">
        <v>93</v>
      </c>
      <c r="K19" s="64">
        <v>96</v>
      </c>
      <c r="L19" s="70">
        <f t="shared" si="0"/>
        <v>551</v>
      </c>
      <c r="N19"/>
      <c r="O19" s="80"/>
      <c r="P19" s="83"/>
      <c r="Q19" s="20" t="s">
        <v>41</v>
      </c>
      <c r="R19" s="21">
        <v>557</v>
      </c>
      <c r="S19" s="80"/>
    </row>
    <row r="20" spans="2:19" ht="18" customHeight="1" thickBot="1">
      <c r="B20" s="42">
        <v>6</v>
      </c>
      <c r="C20" s="48" t="s">
        <v>73</v>
      </c>
      <c r="D20" s="76"/>
      <c r="E20" s="54" t="s">
        <v>15</v>
      </c>
      <c r="F20" s="64">
        <v>90</v>
      </c>
      <c r="G20" s="64">
        <v>95</v>
      </c>
      <c r="H20" s="64">
        <v>92</v>
      </c>
      <c r="I20" s="64">
        <v>89</v>
      </c>
      <c r="J20" s="64">
        <v>92</v>
      </c>
      <c r="K20" s="64">
        <v>92</v>
      </c>
      <c r="L20" s="70">
        <f t="shared" si="0"/>
        <v>550</v>
      </c>
      <c r="M20" s="12"/>
      <c r="O20" s="22"/>
      <c r="P20" s="22"/>
      <c r="Q20" s="22"/>
      <c r="R20" s="23"/>
      <c r="S20" s="4"/>
    </row>
    <row r="21" spans="2:19" ht="18" customHeight="1">
      <c r="B21" s="42">
        <v>7</v>
      </c>
      <c r="C21" s="48" t="s">
        <v>70</v>
      </c>
      <c r="D21" s="76"/>
      <c r="E21" s="54" t="s">
        <v>13</v>
      </c>
      <c r="F21" s="64">
        <v>83</v>
      </c>
      <c r="G21" s="64">
        <v>88</v>
      </c>
      <c r="H21" s="64">
        <v>93</v>
      </c>
      <c r="I21" s="64">
        <v>93</v>
      </c>
      <c r="J21" s="64">
        <v>94</v>
      </c>
      <c r="K21" s="64">
        <v>97</v>
      </c>
      <c r="L21" s="70">
        <f t="shared" si="0"/>
        <v>548</v>
      </c>
      <c r="O21" s="78" t="s">
        <v>43</v>
      </c>
      <c r="P21" s="81" t="s">
        <v>52</v>
      </c>
      <c r="Q21" s="16" t="s">
        <v>56</v>
      </c>
      <c r="R21" s="17">
        <v>559</v>
      </c>
      <c r="S21" s="78">
        <f>SUM(R21:R23)</f>
        <v>1662</v>
      </c>
    </row>
    <row r="22" spans="2:19" ht="18" customHeight="1">
      <c r="B22" s="42">
        <v>8</v>
      </c>
      <c r="C22" s="48" t="s">
        <v>31</v>
      </c>
      <c r="D22" s="76"/>
      <c r="E22" s="54" t="s">
        <v>13</v>
      </c>
      <c r="F22" s="64">
        <v>89</v>
      </c>
      <c r="G22" s="64">
        <v>91</v>
      </c>
      <c r="H22" s="64">
        <v>86</v>
      </c>
      <c r="I22" s="64">
        <v>92</v>
      </c>
      <c r="J22" s="64">
        <v>95</v>
      </c>
      <c r="K22" s="64">
        <v>94</v>
      </c>
      <c r="L22" s="70">
        <f t="shared" si="0"/>
        <v>547</v>
      </c>
      <c r="O22" s="79"/>
      <c r="P22" s="82"/>
      <c r="Q22" s="24" t="s">
        <v>94</v>
      </c>
      <c r="R22" s="19">
        <v>553</v>
      </c>
      <c r="S22" s="79"/>
    </row>
    <row r="23" spans="2:19" ht="18" customHeight="1" thickBot="1">
      <c r="B23" s="42">
        <v>9</v>
      </c>
      <c r="C23" s="48" t="s">
        <v>71</v>
      </c>
      <c r="D23" s="76"/>
      <c r="E23" s="54" t="s">
        <v>13</v>
      </c>
      <c r="F23" s="64">
        <v>92</v>
      </c>
      <c r="G23" s="64">
        <v>93</v>
      </c>
      <c r="H23" s="64">
        <v>90</v>
      </c>
      <c r="I23" s="64">
        <v>87</v>
      </c>
      <c r="J23" s="64">
        <v>84</v>
      </c>
      <c r="K23" s="64">
        <v>99</v>
      </c>
      <c r="L23" s="70">
        <f t="shared" si="0"/>
        <v>545</v>
      </c>
      <c r="N23" s="8"/>
      <c r="O23" s="80"/>
      <c r="P23" s="83"/>
      <c r="Q23" s="20" t="s">
        <v>44</v>
      </c>
      <c r="R23" s="21">
        <v>550</v>
      </c>
      <c r="S23" s="80"/>
    </row>
    <row r="24" spans="2:19" ht="18" customHeight="1" thickBot="1">
      <c r="B24" s="42">
        <v>10</v>
      </c>
      <c r="C24" s="48" t="s">
        <v>75</v>
      </c>
      <c r="D24" s="76"/>
      <c r="E24" s="54" t="s">
        <v>13</v>
      </c>
      <c r="F24" s="64">
        <v>91</v>
      </c>
      <c r="G24" s="64">
        <v>90</v>
      </c>
      <c r="H24" s="64">
        <v>91</v>
      </c>
      <c r="I24" s="64">
        <v>89</v>
      </c>
      <c r="J24" s="64">
        <v>92</v>
      </c>
      <c r="K24" s="64">
        <v>89</v>
      </c>
      <c r="L24" s="70">
        <f t="shared" si="0"/>
        <v>542</v>
      </c>
      <c r="N24" s="8"/>
      <c r="O24" s="22"/>
      <c r="P24" s="22"/>
      <c r="Q24" s="22"/>
      <c r="R24" s="23"/>
      <c r="S24" s="4"/>
    </row>
    <row r="25" spans="2:19" ht="18" customHeight="1">
      <c r="B25" s="42">
        <v>11</v>
      </c>
      <c r="C25" s="48" t="s">
        <v>81</v>
      </c>
      <c r="D25" s="76"/>
      <c r="E25" s="54" t="s">
        <v>24</v>
      </c>
      <c r="F25" s="64">
        <v>85</v>
      </c>
      <c r="G25" s="64">
        <v>84</v>
      </c>
      <c r="H25" s="64">
        <v>89</v>
      </c>
      <c r="I25" s="64">
        <v>90</v>
      </c>
      <c r="J25" s="64">
        <v>97</v>
      </c>
      <c r="K25" s="64">
        <v>92</v>
      </c>
      <c r="L25" s="70">
        <f t="shared" si="0"/>
        <v>537</v>
      </c>
      <c r="O25" s="78" t="s">
        <v>45</v>
      </c>
      <c r="P25" s="81" t="s">
        <v>49</v>
      </c>
      <c r="Q25" s="25" t="s">
        <v>50</v>
      </c>
      <c r="R25" s="17">
        <v>555</v>
      </c>
      <c r="S25" s="78">
        <f>SUM(R25:R27)</f>
        <v>1632</v>
      </c>
    </row>
    <row r="26" spans="2:19" ht="18" customHeight="1">
      <c r="B26" s="42">
        <v>12</v>
      </c>
      <c r="C26" s="48" t="s">
        <v>82</v>
      </c>
      <c r="D26" s="76"/>
      <c r="E26" s="54" t="s">
        <v>11</v>
      </c>
      <c r="F26" s="64">
        <v>90</v>
      </c>
      <c r="G26" s="64">
        <v>91</v>
      </c>
      <c r="H26" s="64">
        <v>90</v>
      </c>
      <c r="I26" s="64">
        <v>86</v>
      </c>
      <c r="J26" s="64">
        <v>85</v>
      </c>
      <c r="K26" s="64">
        <v>94</v>
      </c>
      <c r="L26" s="70">
        <f t="shared" si="0"/>
        <v>536</v>
      </c>
      <c r="O26" s="79"/>
      <c r="P26" s="82"/>
      <c r="Q26" s="18" t="s">
        <v>51</v>
      </c>
      <c r="R26" s="19">
        <v>547</v>
      </c>
      <c r="S26" s="79"/>
    </row>
    <row r="27" spans="2:19" ht="18" customHeight="1" thickBot="1">
      <c r="B27" s="42">
        <v>13</v>
      </c>
      <c r="C27" s="48" t="s">
        <v>35</v>
      </c>
      <c r="D27" s="76"/>
      <c r="E27" s="54" t="s">
        <v>13</v>
      </c>
      <c r="F27" s="64">
        <v>92</v>
      </c>
      <c r="G27" s="64">
        <v>80</v>
      </c>
      <c r="H27" s="64">
        <v>88</v>
      </c>
      <c r="I27" s="64">
        <v>91</v>
      </c>
      <c r="J27" s="64">
        <v>91</v>
      </c>
      <c r="K27" s="64">
        <v>92</v>
      </c>
      <c r="L27" s="70">
        <f t="shared" si="0"/>
        <v>534</v>
      </c>
      <c r="O27" s="80"/>
      <c r="P27" s="83"/>
      <c r="Q27" s="20" t="s">
        <v>42</v>
      </c>
      <c r="R27" s="21">
        <v>530</v>
      </c>
      <c r="S27" s="80"/>
    </row>
    <row r="28" spans="2:19" ht="18" customHeight="1" thickBot="1">
      <c r="B28" s="42">
        <v>14</v>
      </c>
      <c r="C28" s="48" t="s">
        <v>34</v>
      </c>
      <c r="D28" s="76"/>
      <c r="E28" s="54" t="s">
        <v>24</v>
      </c>
      <c r="F28" s="64">
        <v>83</v>
      </c>
      <c r="G28" s="64">
        <v>90</v>
      </c>
      <c r="H28" s="64">
        <v>87</v>
      </c>
      <c r="I28" s="64">
        <v>92</v>
      </c>
      <c r="J28" s="64">
        <v>84</v>
      </c>
      <c r="K28" s="64">
        <v>96</v>
      </c>
      <c r="L28" s="70">
        <f t="shared" si="0"/>
        <v>532</v>
      </c>
      <c r="O28" s="22"/>
      <c r="P28" s="22"/>
      <c r="Q28" s="22"/>
      <c r="R28" s="23"/>
      <c r="S28" s="4"/>
    </row>
    <row r="29" spans="2:19" ht="18" customHeight="1">
      <c r="B29" s="42">
        <v>15</v>
      </c>
      <c r="C29" s="74" t="s">
        <v>83</v>
      </c>
      <c r="D29" s="76"/>
      <c r="E29" s="55" t="s">
        <v>13</v>
      </c>
      <c r="F29" s="64">
        <v>86</v>
      </c>
      <c r="G29" s="64">
        <v>88</v>
      </c>
      <c r="H29" s="64">
        <v>87</v>
      </c>
      <c r="I29" s="64">
        <v>85</v>
      </c>
      <c r="J29" s="64">
        <v>88</v>
      </c>
      <c r="K29" s="64">
        <v>87</v>
      </c>
      <c r="L29" s="70">
        <f t="shared" si="0"/>
        <v>521</v>
      </c>
      <c r="O29" s="78" t="s">
        <v>46</v>
      </c>
      <c r="P29" s="81" t="s">
        <v>95</v>
      </c>
      <c r="Q29" s="16" t="s">
        <v>53</v>
      </c>
      <c r="R29" s="17">
        <v>549</v>
      </c>
      <c r="S29" s="78">
        <f>SUM(R29:R31)</f>
        <v>1622</v>
      </c>
    </row>
    <row r="30" spans="2:19" ht="18" customHeight="1">
      <c r="B30" s="42">
        <v>16</v>
      </c>
      <c r="C30" s="48" t="s">
        <v>84</v>
      </c>
      <c r="D30" s="76"/>
      <c r="E30" s="54" t="s">
        <v>13</v>
      </c>
      <c r="F30" s="64">
        <v>83</v>
      </c>
      <c r="G30" s="64">
        <v>90</v>
      </c>
      <c r="H30" s="64">
        <v>80</v>
      </c>
      <c r="I30" s="64">
        <v>86</v>
      </c>
      <c r="J30" s="64">
        <v>87</v>
      </c>
      <c r="K30" s="64">
        <v>92</v>
      </c>
      <c r="L30" s="70">
        <f t="shared" si="0"/>
        <v>518</v>
      </c>
      <c r="O30" s="79"/>
      <c r="P30" s="82"/>
      <c r="Q30" s="24" t="s">
        <v>96</v>
      </c>
      <c r="R30" s="19">
        <v>537</v>
      </c>
      <c r="S30" s="79"/>
    </row>
    <row r="31" spans="2:19" ht="18" customHeight="1" thickBot="1">
      <c r="B31" s="42">
        <v>17</v>
      </c>
      <c r="C31" s="48" t="s">
        <v>85</v>
      </c>
      <c r="D31" s="76"/>
      <c r="E31" s="54" t="s">
        <v>13</v>
      </c>
      <c r="F31" s="64">
        <v>90</v>
      </c>
      <c r="G31" s="64">
        <v>85</v>
      </c>
      <c r="H31" s="64">
        <v>89</v>
      </c>
      <c r="I31" s="64">
        <v>82</v>
      </c>
      <c r="J31" s="64">
        <v>88</v>
      </c>
      <c r="K31" s="64">
        <v>74</v>
      </c>
      <c r="L31" s="70">
        <f t="shared" si="0"/>
        <v>508</v>
      </c>
      <c r="M31" s="13"/>
      <c r="O31" s="80"/>
      <c r="P31" s="83"/>
      <c r="Q31" s="20" t="s">
        <v>55</v>
      </c>
      <c r="R31" s="21">
        <v>536</v>
      </c>
      <c r="S31" s="80"/>
    </row>
    <row r="32" spans="2:19" ht="18" customHeight="1" thickBot="1">
      <c r="B32" s="42">
        <v>18</v>
      </c>
      <c r="C32" s="48" t="s">
        <v>86</v>
      </c>
      <c r="D32" s="76"/>
      <c r="E32" s="54" t="s">
        <v>24</v>
      </c>
      <c r="F32" s="64">
        <v>75</v>
      </c>
      <c r="G32" s="64">
        <v>75</v>
      </c>
      <c r="H32" s="64">
        <v>84</v>
      </c>
      <c r="I32" s="64">
        <v>89</v>
      </c>
      <c r="J32" s="64">
        <v>89</v>
      </c>
      <c r="K32" s="64">
        <v>93</v>
      </c>
      <c r="L32" s="70">
        <f t="shared" si="0"/>
        <v>505</v>
      </c>
      <c r="O32" s="22"/>
      <c r="P32" s="22"/>
      <c r="Q32" s="22"/>
      <c r="R32" s="23"/>
      <c r="S32" s="4"/>
    </row>
    <row r="33" spans="2:19" s="8" customFormat="1" ht="18" customHeight="1">
      <c r="B33" s="42">
        <v>19</v>
      </c>
      <c r="C33" s="48" t="s">
        <v>87</v>
      </c>
      <c r="D33" s="76"/>
      <c r="E33" s="54" t="s">
        <v>15</v>
      </c>
      <c r="F33" s="64">
        <v>86</v>
      </c>
      <c r="G33" s="64">
        <v>87</v>
      </c>
      <c r="H33" s="64">
        <v>92</v>
      </c>
      <c r="I33" s="64">
        <v>76</v>
      </c>
      <c r="J33" s="64">
        <v>81</v>
      </c>
      <c r="K33" s="64">
        <v>78</v>
      </c>
      <c r="L33" s="70">
        <f t="shared" si="0"/>
        <v>500</v>
      </c>
      <c r="N33"/>
      <c r="O33" s="78" t="s">
        <v>47</v>
      </c>
      <c r="P33" s="81" t="s">
        <v>97</v>
      </c>
      <c r="Q33" s="25" t="s">
        <v>48</v>
      </c>
      <c r="R33" s="17">
        <v>532</v>
      </c>
      <c r="S33" s="78">
        <f>SUM(R33:R35)</f>
        <v>1523</v>
      </c>
    </row>
    <row r="34" spans="2:19" ht="18" customHeight="1" thickBot="1">
      <c r="B34" s="43">
        <v>20</v>
      </c>
      <c r="C34" s="51" t="s">
        <v>33</v>
      </c>
      <c r="D34" s="77"/>
      <c r="E34" s="56" t="s">
        <v>24</v>
      </c>
      <c r="F34" s="65">
        <v>77</v>
      </c>
      <c r="G34" s="65">
        <v>79</v>
      </c>
      <c r="H34" s="65">
        <v>90</v>
      </c>
      <c r="I34" s="65">
        <v>84</v>
      </c>
      <c r="J34" s="65">
        <v>67</v>
      </c>
      <c r="K34" s="65">
        <v>89</v>
      </c>
      <c r="L34" s="71">
        <f>SUM(F34:K34)</f>
        <v>486</v>
      </c>
      <c r="O34" s="79"/>
      <c r="P34" s="82"/>
      <c r="Q34" s="18" t="s">
        <v>98</v>
      </c>
      <c r="R34" s="19">
        <v>505</v>
      </c>
      <c r="S34" s="79"/>
    </row>
    <row r="35" spans="2:19" ht="18" customHeight="1" thickBot="1">
      <c r="B35" s="27"/>
      <c r="C35" s="28"/>
      <c r="D35" s="29"/>
      <c r="E35" s="30"/>
      <c r="F35" s="31"/>
      <c r="G35" s="31"/>
      <c r="H35" s="31"/>
      <c r="I35" s="31"/>
      <c r="J35" s="31"/>
      <c r="K35" s="31"/>
      <c r="L35" s="32"/>
      <c r="N35" s="13"/>
      <c r="O35" s="80"/>
      <c r="P35" s="83"/>
      <c r="Q35" s="20" t="s">
        <v>99</v>
      </c>
      <c r="R35" s="21">
        <v>486</v>
      </c>
      <c r="S35" s="80"/>
    </row>
    <row r="36" spans="2:19" ht="18" customHeight="1" thickBot="1">
      <c r="B36" s="36" t="s">
        <v>3</v>
      </c>
      <c r="C36" s="36" t="s">
        <v>4</v>
      </c>
      <c r="D36" s="36" t="s">
        <v>5</v>
      </c>
      <c r="E36" s="36" t="s">
        <v>6</v>
      </c>
      <c r="F36" s="36" t="s">
        <v>7</v>
      </c>
      <c r="G36" s="36" t="s">
        <v>7</v>
      </c>
      <c r="H36" s="36" t="s">
        <v>7</v>
      </c>
      <c r="I36" s="36" t="s">
        <v>8</v>
      </c>
      <c r="J36" s="36" t="s">
        <v>8</v>
      </c>
      <c r="K36" s="36" t="s">
        <v>8</v>
      </c>
      <c r="L36" s="36" t="s">
        <v>9</v>
      </c>
      <c r="O36" s="22"/>
      <c r="P36" s="22"/>
      <c r="Q36" s="22"/>
      <c r="R36" s="23"/>
      <c r="S36" s="4"/>
    </row>
    <row r="37" spans="2:19" ht="18" customHeight="1">
      <c r="B37" s="11">
        <v>1</v>
      </c>
      <c r="C37" s="46" t="s">
        <v>72</v>
      </c>
      <c r="D37" s="75" t="s">
        <v>17</v>
      </c>
      <c r="E37" s="57" t="s">
        <v>13</v>
      </c>
      <c r="F37" s="63">
        <v>91</v>
      </c>
      <c r="G37" s="63">
        <v>96</v>
      </c>
      <c r="H37" s="63">
        <v>93</v>
      </c>
      <c r="I37" s="63">
        <v>99</v>
      </c>
      <c r="J37" s="63">
        <v>95</v>
      </c>
      <c r="K37" s="63">
        <v>97</v>
      </c>
      <c r="L37" s="69">
        <f>SUM(F37:K37)</f>
        <v>571</v>
      </c>
      <c r="N37" s="8"/>
      <c r="O37" s="87" t="s">
        <v>61</v>
      </c>
      <c r="P37" s="87"/>
      <c r="Q37" s="87"/>
      <c r="R37" s="87"/>
      <c r="S37" s="87"/>
    </row>
    <row r="38" spans="2:19" ht="18" customHeight="1" thickBot="1">
      <c r="B38" s="40">
        <v>2</v>
      </c>
      <c r="C38" s="47" t="s">
        <v>68</v>
      </c>
      <c r="D38" s="76"/>
      <c r="E38" s="58" t="s">
        <v>15</v>
      </c>
      <c r="F38" s="66">
        <v>95</v>
      </c>
      <c r="G38" s="66">
        <v>92</v>
      </c>
      <c r="H38" s="66">
        <v>93</v>
      </c>
      <c r="I38" s="66">
        <v>90</v>
      </c>
      <c r="J38" s="66">
        <v>92</v>
      </c>
      <c r="K38" s="66">
        <v>97</v>
      </c>
      <c r="L38" s="72">
        <f t="shared" ref="L38:L50" si="1">+F38+G38+H38+I38+J38+K38</f>
        <v>559</v>
      </c>
    </row>
    <row r="39" spans="2:19" ht="18" customHeight="1" thickBot="1">
      <c r="B39" s="6">
        <v>3</v>
      </c>
      <c r="C39" s="48" t="s">
        <v>18</v>
      </c>
      <c r="D39" s="76"/>
      <c r="E39" s="59" t="s">
        <v>13</v>
      </c>
      <c r="F39" s="64">
        <v>91</v>
      </c>
      <c r="G39" s="64">
        <v>91</v>
      </c>
      <c r="H39" s="64">
        <v>94</v>
      </c>
      <c r="I39" s="64">
        <v>95</v>
      </c>
      <c r="J39" s="64">
        <v>90</v>
      </c>
      <c r="K39" s="64">
        <v>94</v>
      </c>
      <c r="L39" s="70">
        <f t="shared" si="1"/>
        <v>555</v>
      </c>
      <c r="O39" s="35" t="s">
        <v>3</v>
      </c>
      <c r="P39" s="35" t="s">
        <v>6</v>
      </c>
      <c r="Q39" s="35" t="s">
        <v>37</v>
      </c>
      <c r="R39" s="35" t="s">
        <v>38</v>
      </c>
      <c r="S39" s="35" t="s">
        <v>9</v>
      </c>
    </row>
    <row r="40" spans="2:19" ht="18" customHeight="1">
      <c r="B40" s="40">
        <v>4</v>
      </c>
      <c r="C40" s="48" t="s">
        <v>25</v>
      </c>
      <c r="D40" s="76"/>
      <c r="E40" s="59" t="s">
        <v>26</v>
      </c>
      <c r="F40" s="64">
        <v>92</v>
      </c>
      <c r="G40" s="64">
        <v>93</v>
      </c>
      <c r="H40" s="64">
        <v>97</v>
      </c>
      <c r="I40" s="64">
        <v>89</v>
      </c>
      <c r="J40" s="64">
        <v>92</v>
      </c>
      <c r="K40" s="64">
        <v>88</v>
      </c>
      <c r="L40" s="70">
        <f t="shared" si="1"/>
        <v>551</v>
      </c>
      <c r="O40" s="78" t="s">
        <v>39</v>
      </c>
      <c r="P40" s="81" t="s">
        <v>57</v>
      </c>
      <c r="Q40" s="16" t="s">
        <v>59</v>
      </c>
      <c r="R40" s="17">
        <v>527</v>
      </c>
      <c r="S40" s="78">
        <f>SUM(R40:R42)</f>
        <v>1566</v>
      </c>
    </row>
    <row r="41" spans="2:19" ht="18" customHeight="1">
      <c r="B41" s="6">
        <v>5</v>
      </c>
      <c r="C41" s="48" t="s">
        <v>23</v>
      </c>
      <c r="D41" s="76"/>
      <c r="E41" s="59" t="s">
        <v>15</v>
      </c>
      <c r="F41" s="64">
        <v>94</v>
      </c>
      <c r="G41" s="64">
        <v>92</v>
      </c>
      <c r="H41" s="64">
        <v>95</v>
      </c>
      <c r="I41" s="64">
        <v>84</v>
      </c>
      <c r="J41" s="64">
        <v>96</v>
      </c>
      <c r="K41" s="64">
        <v>89</v>
      </c>
      <c r="L41" s="70">
        <f t="shared" si="1"/>
        <v>550</v>
      </c>
      <c r="O41" s="79"/>
      <c r="P41" s="82"/>
      <c r="Q41" s="24" t="s">
        <v>58</v>
      </c>
      <c r="R41" s="19">
        <v>525</v>
      </c>
      <c r="S41" s="79"/>
    </row>
    <row r="42" spans="2:19" ht="18" customHeight="1" thickBot="1">
      <c r="B42" s="40">
        <v>6</v>
      </c>
      <c r="C42" s="48" t="s">
        <v>54</v>
      </c>
      <c r="D42" s="76"/>
      <c r="E42" s="59" t="s">
        <v>24</v>
      </c>
      <c r="F42" s="64">
        <v>94</v>
      </c>
      <c r="G42" s="64">
        <v>92</v>
      </c>
      <c r="H42" s="64">
        <v>90</v>
      </c>
      <c r="I42" s="64">
        <v>88</v>
      </c>
      <c r="J42" s="64">
        <v>94</v>
      </c>
      <c r="K42" s="64">
        <v>91</v>
      </c>
      <c r="L42" s="70">
        <f t="shared" si="1"/>
        <v>549</v>
      </c>
      <c r="O42" s="80"/>
      <c r="P42" s="83"/>
      <c r="Q42" s="20" t="s">
        <v>60</v>
      </c>
      <c r="R42" s="21">
        <v>514</v>
      </c>
      <c r="S42" s="80"/>
    </row>
    <row r="43" spans="2:19" ht="18" customHeight="1">
      <c r="B43" s="6">
        <v>7</v>
      </c>
      <c r="C43" s="48" t="s">
        <v>20</v>
      </c>
      <c r="D43" s="76"/>
      <c r="E43" s="59" t="s">
        <v>21</v>
      </c>
      <c r="F43" s="64">
        <v>94</v>
      </c>
      <c r="G43" s="64">
        <v>94</v>
      </c>
      <c r="H43" s="64">
        <v>89</v>
      </c>
      <c r="I43" s="64">
        <v>88</v>
      </c>
      <c r="J43" s="64">
        <v>89</v>
      </c>
      <c r="K43" s="64">
        <v>94</v>
      </c>
      <c r="L43" s="70">
        <f t="shared" si="1"/>
        <v>548</v>
      </c>
      <c r="O43" s="22"/>
      <c r="P43" s="22"/>
      <c r="Q43" s="22"/>
      <c r="R43" s="23"/>
      <c r="S43" s="4"/>
    </row>
    <row r="44" spans="2:19" ht="18" customHeight="1">
      <c r="B44" s="40">
        <v>8</v>
      </c>
      <c r="C44" s="48" t="s">
        <v>27</v>
      </c>
      <c r="D44" s="76"/>
      <c r="E44" s="59" t="s">
        <v>24</v>
      </c>
      <c r="F44" s="64">
        <v>85</v>
      </c>
      <c r="G44" s="64">
        <v>81</v>
      </c>
      <c r="H44" s="64">
        <v>92</v>
      </c>
      <c r="I44" s="64">
        <v>94</v>
      </c>
      <c r="J44" s="64">
        <v>94</v>
      </c>
      <c r="K44" s="64">
        <v>90</v>
      </c>
      <c r="L44" s="70">
        <f t="shared" si="1"/>
        <v>536</v>
      </c>
    </row>
    <row r="45" spans="2:19" ht="18" customHeight="1">
      <c r="B45" s="6">
        <v>9</v>
      </c>
      <c r="C45" s="49" t="s">
        <v>74</v>
      </c>
      <c r="D45" s="76"/>
      <c r="E45" s="59" t="s">
        <v>15</v>
      </c>
      <c r="F45" s="64">
        <v>86</v>
      </c>
      <c r="G45" s="64">
        <v>83</v>
      </c>
      <c r="H45" s="64">
        <v>92</v>
      </c>
      <c r="I45" s="64">
        <v>95</v>
      </c>
      <c r="J45" s="64">
        <v>92</v>
      </c>
      <c r="K45" s="64">
        <v>87</v>
      </c>
      <c r="L45" s="70">
        <f t="shared" si="1"/>
        <v>535</v>
      </c>
    </row>
    <row r="46" spans="2:19" ht="18" customHeight="1">
      <c r="B46" s="40">
        <v>10</v>
      </c>
      <c r="C46" s="48" t="s">
        <v>22</v>
      </c>
      <c r="D46" s="76"/>
      <c r="E46" s="59" t="s">
        <v>13</v>
      </c>
      <c r="F46" s="64">
        <v>92</v>
      </c>
      <c r="G46" s="64">
        <v>85</v>
      </c>
      <c r="H46" s="64">
        <v>88</v>
      </c>
      <c r="I46" s="64">
        <v>84</v>
      </c>
      <c r="J46" s="64">
        <v>89</v>
      </c>
      <c r="K46" s="64">
        <v>92</v>
      </c>
      <c r="L46" s="70">
        <f t="shared" si="1"/>
        <v>530</v>
      </c>
    </row>
    <row r="47" spans="2:19" ht="18" customHeight="1">
      <c r="B47" s="6">
        <v>11</v>
      </c>
      <c r="C47" s="48" t="s">
        <v>28</v>
      </c>
      <c r="D47" s="76"/>
      <c r="E47" s="59" t="s">
        <v>15</v>
      </c>
      <c r="F47" s="64">
        <v>90</v>
      </c>
      <c r="G47" s="64">
        <v>79</v>
      </c>
      <c r="H47" s="64">
        <v>93</v>
      </c>
      <c r="I47" s="64">
        <v>89</v>
      </c>
      <c r="J47" s="64">
        <v>93</v>
      </c>
      <c r="K47" s="64">
        <v>83</v>
      </c>
      <c r="L47" s="70">
        <f t="shared" si="1"/>
        <v>527</v>
      </c>
    </row>
    <row r="48" spans="2:19" ht="18" customHeight="1">
      <c r="B48" s="40">
        <v>12</v>
      </c>
      <c r="C48" s="48" t="s">
        <v>19</v>
      </c>
      <c r="D48" s="76"/>
      <c r="E48" s="59" t="s">
        <v>15</v>
      </c>
      <c r="F48" s="64">
        <v>89</v>
      </c>
      <c r="G48" s="64">
        <v>88</v>
      </c>
      <c r="H48" s="64">
        <v>87</v>
      </c>
      <c r="I48" s="64">
        <v>82</v>
      </c>
      <c r="J48" s="64">
        <v>74</v>
      </c>
      <c r="K48" s="64">
        <v>78</v>
      </c>
      <c r="L48" s="70">
        <f t="shared" si="1"/>
        <v>498</v>
      </c>
    </row>
    <row r="49" spans="2:12" ht="18" customHeight="1">
      <c r="B49" s="6">
        <v>13</v>
      </c>
      <c r="C49" s="45" t="s">
        <v>29</v>
      </c>
      <c r="D49" s="76"/>
      <c r="E49" s="59" t="s">
        <v>13</v>
      </c>
      <c r="F49" s="64">
        <v>77</v>
      </c>
      <c r="G49" s="64">
        <v>79</v>
      </c>
      <c r="H49" s="64">
        <v>90</v>
      </c>
      <c r="I49" s="64">
        <v>65</v>
      </c>
      <c r="J49" s="64">
        <v>89</v>
      </c>
      <c r="K49" s="64">
        <v>80</v>
      </c>
      <c r="L49" s="70">
        <f t="shared" si="1"/>
        <v>480</v>
      </c>
    </row>
    <row r="50" spans="2:12" ht="18" customHeight="1">
      <c r="B50" s="40">
        <v>14</v>
      </c>
      <c r="C50" s="48" t="s">
        <v>88</v>
      </c>
      <c r="D50" s="76"/>
      <c r="E50" s="59" t="s">
        <v>13</v>
      </c>
      <c r="F50" s="64">
        <v>71</v>
      </c>
      <c r="G50" s="64">
        <v>82</v>
      </c>
      <c r="H50" s="64">
        <v>83</v>
      </c>
      <c r="I50" s="64">
        <v>75</v>
      </c>
      <c r="J50" s="64">
        <v>66</v>
      </c>
      <c r="K50" s="64">
        <v>87</v>
      </c>
      <c r="L50" s="70">
        <f t="shared" si="1"/>
        <v>464</v>
      </c>
    </row>
    <row r="51" spans="2:12" ht="18" customHeight="1" thickBot="1">
      <c r="B51" s="15">
        <v>15</v>
      </c>
      <c r="C51" s="51" t="s">
        <v>69</v>
      </c>
      <c r="D51" s="77"/>
      <c r="E51" s="61" t="s">
        <v>13</v>
      </c>
      <c r="F51" s="65">
        <v>44</v>
      </c>
      <c r="G51" s="65">
        <v>73</v>
      </c>
      <c r="H51" s="65">
        <v>72</v>
      </c>
      <c r="I51" s="65">
        <v>78</v>
      </c>
      <c r="J51" s="65">
        <v>74</v>
      </c>
      <c r="K51" s="65">
        <v>81</v>
      </c>
      <c r="L51" s="71">
        <f>SUM(F51:K51)</f>
        <v>422</v>
      </c>
    </row>
    <row r="52" spans="2:12" ht="18" customHeight="1">
      <c r="B52" s="33"/>
      <c r="C52" s="28"/>
      <c r="D52" s="29"/>
      <c r="E52" s="27"/>
      <c r="F52" s="31"/>
      <c r="G52" s="31"/>
      <c r="H52" s="31"/>
      <c r="I52" s="31"/>
      <c r="J52" s="31"/>
      <c r="K52" s="31"/>
      <c r="L52" s="32"/>
    </row>
    <row r="53" spans="2:12" ht="18" customHeight="1" thickBot="1">
      <c r="B53" s="36" t="s">
        <v>3</v>
      </c>
      <c r="C53" s="36" t="s">
        <v>4</v>
      </c>
      <c r="D53" s="36" t="s">
        <v>5</v>
      </c>
      <c r="E53" s="36" t="s">
        <v>6</v>
      </c>
      <c r="F53" s="36" t="s">
        <v>7</v>
      </c>
      <c r="G53" s="36" t="s">
        <v>7</v>
      </c>
      <c r="H53" s="36" t="s">
        <v>7</v>
      </c>
      <c r="I53" s="36" t="s">
        <v>8</v>
      </c>
      <c r="J53" s="36" t="s">
        <v>8</v>
      </c>
      <c r="K53" s="36" t="s">
        <v>8</v>
      </c>
      <c r="L53" s="36" t="s">
        <v>9</v>
      </c>
    </row>
    <row r="54" spans="2:12" ht="18" customHeight="1">
      <c r="B54" s="5">
        <v>1</v>
      </c>
      <c r="C54" s="46" t="s">
        <v>91</v>
      </c>
      <c r="D54" s="75" t="s">
        <v>10</v>
      </c>
      <c r="E54" s="57" t="s">
        <v>24</v>
      </c>
      <c r="F54" s="63">
        <v>85</v>
      </c>
      <c r="G54" s="63">
        <v>95</v>
      </c>
      <c r="H54" s="63">
        <v>88</v>
      </c>
      <c r="I54" s="63">
        <v>87</v>
      </c>
      <c r="J54" s="63">
        <v>90</v>
      </c>
      <c r="K54" s="63">
        <v>85</v>
      </c>
      <c r="L54" s="69">
        <f t="shared" ref="L54:L60" si="2">+F54+G54+H54+I54+J54+K54</f>
        <v>530</v>
      </c>
    </row>
    <row r="55" spans="2:12" ht="18" customHeight="1">
      <c r="B55" s="6">
        <v>2</v>
      </c>
      <c r="C55" s="48" t="s">
        <v>12</v>
      </c>
      <c r="D55" s="76"/>
      <c r="E55" s="59" t="s">
        <v>13</v>
      </c>
      <c r="F55" s="64">
        <v>88</v>
      </c>
      <c r="G55" s="64">
        <v>89</v>
      </c>
      <c r="H55" s="64">
        <v>94</v>
      </c>
      <c r="I55" s="64">
        <v>90</v>
      </c>
      <c r="J55" s="64">
        <v>78</v>
      </c>
      <c r="K55" s="64">
        <v>88</v>
      </c>
      <c r="L55" s="70">
        <f t="shared" si="2"/>
        <v>527</v>
      </c>
    </row>
    <row r="56" spans="2:12" ht="18" customHeight="1">
      <c r="B56" s="6">
        <v>3</v>
      </c>
      <c r="C56" s="48" t="s">
        <v>90</v>
      </c>
      <c r="D56" s="76"/>
      <c r="E56" s="59" t="s">
        <v>13</v>
      </c>
      <c r="F56" s="64">
        <v>92</v>
      </c>
      <c r="G56" s="64">
        <v>86</v>
      </c>
      <c r="H56" s="64">
        <v>86</v>
      </c>
      <c r="I56" s="64">
        <v>88</v>
      </c>
      <c r="J56" s="64">
        <v>94</v>
      </c>
      <c r="K56" s="64">
        <v>79</v>
      </c>
      <c r="L56" s="70">
        <f t="shared" si="2"/>
        <v>525</v>
      </c>
    </row>
    <row r="57" spans="2:12" ht="18" customHeight="1">
      <c r="B57" s="37">
        <v>4</v>
      </c>
      <c r="C57" s="50" t="s">
        <v>14</v>
      </c>
      <c r="D57" s="76"/>
      <c r="E57" s="60" t="s">
        <v>13</v>
      </c>
      <c r="F57" s="67">
        <v>85</v>
      </c>
      <c r="G57" s="67">
        <v>85</v>
      </c>
      <c r="H57" s="67">
        <v>94</v>
      </c>
      <c r="I57" s="67">
        <v>84</v>
      </c>
      <c r="J57" s="67">
        <v>80</v>
      </c>
      <c r="K57" s="67">
        <v>86</v>
      </c>
      <c r="L57" s="70">
        <f t="shared" si="2"/>
        <v>514</v>
      </c>
    </row>
    <row r="58" spans="2:12" ht="18" customHeight="1">
      <c r="B58" s="37">
        <v>5</v>
      </c>
      <c r="C58" s="50" t="s">
        <v>89</v>
      </c>
      <c r="D58" s="76"/>
      <c r="E58" s="60" t="s">
        <v>13</v>
      </c>
      <c r="F58" s="67">
        <v>84</v>
      </c>
      <c r="G58" s="67">
        <v>86</v>
      </c>
      <c r="H58" s="67">
        <v>85</v>
      </c>
      <c r="I58" s="67">
        <v>75</v>
      </c>
      <c r="J58" s="67">
        <v>86</v>
      </c>
      <c r="K58" s="67">
        <v>67</v>
      </c>
      <c r="L58" s="70">
        <f t="shared" si="2"/>
        <v>483</v>
      </c>
    </row>
    <row r="59" spans="2:12" ht="18" customHeight="1">
      <c r="B59" s="37">
        <v>6</v>
      </c>
      <c r="C59" s="50" t="s">
        <v>16</v>
      </c>
      <c r="D59" s="76"/>
      <c r="E59" s="60" t="s">
        <v>13</v>
      </c>
      <c r="F59" s="67">
        <v>68</v>
      </c>
      <c r="G59" s="67">
        <v>73</v>
      </c>
      <c r="H59" s="67">
        <v>77</v>
      </c>
      <c r="I59" s="67">
        <v>82</v>
      </c>
      <c r="J59" s="67">
        <v>81</v>
      </c>
      <c r="K59" s="67">
        <v>70</v>
      </c>
      <c r="L59" s="70">
        <f t="shared" si="2"/>
        <v>451</v>
      </c>
    </row>
    <row r="60" spans="2:12" ht="18" customHeight="1">
      <c r="B60" s="37">
        <v>7</v>
      </c>
      <c r="C60" s="50" t="s">
        <v>64</v>
      </c>
      <c r="D60" s="76"/>
      <c r="E60" s="60" t="s">
        <v>13</v>
      </c>
      <c r="F60" s="67">
        <v>83</v>
      </c>
      <c r="G60" s="67">
        <v>68</v>
      </c>
      <c r="H60" s="67">
        <v>66</v>
      </c>
      <c r="I60" s="67">
        <v>77</v>
      </c>
      <c r="J60" s="67">
        <v>67</v>
      </c>
      <c r="K60" s="67">
        <v>77</v>
      </c>
      <c r="L60" s="70">
        <f t="shared" si="2"/>
        <v>438</v>
      </c>
    </row>
    <row r="61" spans="2:12" ht="18" customHeight="1" thickBot="1">
      <c r="B61" s="7"/>
      <c r="C61" s="51" t="s">
        <v>63</v>
      </c>
      <c r="D61" s="77"/>
      <c r="E61" s="61" t="s">
        <v>13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71" t="s">
        <v>65</v>
      </c>
    </row>
    <row r="62" spans="2:12" ht="18" customHeight="1">
      <c r="B62" s="9"/>
      <c r="C62" s="8"/>
      <c r="D62" s="8"/>
      <c r="E62" s="9"/>
      <c r="F62" s="10"/>
      <c r="G62" s="10"/>
      <c r="H62" s="10"/>
      <c r="I62" s="10"/>
      <c r="J62" s="10"/>
      <c r="K62" s="10"/>
      <c r="L62" s="26"/>
    </row>
    <row r="63" spans="2:12" ht="18" customHeight="1" thickBot="1">
      <c r="B63" s="36" t="s">
        <v>3</v>
      </c>
      <c r="C63" s="36" t="s">
        <v>4</v>
      </c>
      <c r="D63" s="36" t="s">
        <v>5</v>
      </c>
      <c r="E63" s="36" t="s">
        <v>6</v>
      </c>
      <c r="F63" s="36" t="s">
        <v>7</v>
      </c>
      <c r="G63" s="36" t="s">
        <v>7</v>
      </c>
      <c r="H63" s="36" t="s">
        <v>7</v>
      </c>
      <c r="I63" s="36" t="s">
        <v>8</v>
      </c>
      <c r="J63" s="36" t="s">
        <v>8</v>
      </c>
      <c r="K63" s="36" t="s">
        <v>8</v>
      </c>
      <c r="L63" s="36" t="s">
        <v>9</v>
      </c>
    </row>
    <row r="64" spans="2:12" ht="18" customHeight="1" thickBot="1">
      <c r="B64" s="38">
        <v>1</v>
      </c>
      <c r="C64" s="52" t="s">
        <v>66</v>
      </c>
      <c r="D64" s="39" t="s">
        <v>67</v>
      </c>
      <c r="E64" s="62" t="s">
        <v>15</v>
      </c>
      <c r="F64" s="68">
        <v>89</v>
      </c>
      <c r="G64" s="68">
        <v>89</v>
      </c>
      <c r="H64" s="68">
        <v>83</v>
      </c>
      <c r="I64" s="68">
        <v>89</v>
      </c>
      <c r="J64" s="68">
        <v>94</v>
      </c>
      <c r="K64" s="68">
        <v>87</v>
      </c>
      <c r="L64" s="73">
        <f>+F64+G64+H64+I64+J64+K64</f>
        <v>531</v>
      </c>
    </row>
    <row r="65" spans="7:7" ht="18" customHeight="1">
      <c r="G65" s="14"/>
    </row>
    <row r="66" spans="7:7" ht="18" customHeight="1"/>
    <row r="67" spans="7:7" ht="18" customHeight="1"/>
    <row r="68" spans="7:7" ht="18" customHeight="1"/>
    <row r="69" spans="7:7" ht="18" customHeight="1"/>
    <row r="70" spans="7:7" ht="18" customHeight="1"/>
    <row r="71" spans="7:7" ht="18" customHeight="1"/>
    <row r="72" spans="7:7" ht="18" customHeight="1"/>
    <row r="73" spans="7:7" ht="18" customHeight="1"/>
    <row r="74" spans="7:7" ht="18" customHeight="1"/>
    <row r="75" spans="7:7" ht="18" customHeight="1"/>
    <row r="76" spans="7:7" ht="18" customHeight="1"/>
    <row r="77" spans="7:7" ht="18" customHeight="1"/>
  </sheetData>
  <mergeCells count="28">
    <mergeCell ref="C3:L3"/>
    <mergeCell ref="C4:L4"/>
    <mergeCell ref="C8:L8"/>
    <mergeCell ref="C10:L10"/>
    <mergeCell ref="O37:S37"/>
    <mergeCell ref="O25:O27"/>
    <mergeCell ref="P21:P23"/>
    <mergeCell ref="S21:S23"/>
    <mergeCell ref="C12:L12"/>
    <mergeCell ref="O21:O23"/>
    <mergeCell ref="S25:S27"/>
    <mergeCell ref="P25:P27"/>
    <mergeCell ref="O29:O31"/>
    <mergeCell ref="P29:P31"/>
    <mergeCell ref="O14:S14"/>
    <mergeCell ref="D54:D61"/>
    <mergeCell ref="S29:S31"/>
    <mergeCell ref="O33:O35"/>
    <mergeCell ref="P33:P35"/>
    <mergeCell ref="S33:S35"/>
    <mergeCell ref="D15:D34"/>
    <mergeCell ref="D37:D51"/>
    <mergeCell ref="O17:O19"/>
    <mergeCell ref="P17:P19"/>
    <mergeCell ref="S17:S19"/>
    <mergeCell ref="O40:O42"/>
    <mergeCell ref="P40:P42"/>
    <mergeCell ref="S40:S42"/>
  </mergeCells>
  <phoneticPr fontId="9" type="noConversion"/>
  <pageMargins left="0" right="0" top="0" bottom="0" header="0.51181102362204722" footer="0.51181102362204722"/>
  <pageSetup paperSize="9" scale="52" orientation="portrait" horizontalDpi="300" verticalDpi="300" r:id="rId1"/>
  <rowBreaks count="1" manualBreakCount="1">
    <brk id="35" max="16383" man="1"/>
  </rowBreaks>
  <colBreaks count="1" manualBreakCount="1">
    <brk id="13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Fetopa3</dc:creator>
  <cp:lastModifiedBy>Fetopa3</cp:lastModifiedBy>
  <cp:lastPrinted>2014-07-08T14:09:01Z</cp:lastPrinted>
  <dcterms:created xsi:type="dcterms:W3CDTF">2012-07-16T07:21:24Z</dcterms:created>
  <dcterms:modified xsi:type="dcterms:W3CDTF">2014-07-08T16:20:39Z</dcterms:modified>
</cp:coreProperties>
</file>