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Objects="none" filterPrivacy="1" defaultThemeVersion="124226"/>
  <bookViews>
    <workbookView xWindow="360" yWindow="300" windowWidth="14880" windowHeight="7815"/>
  </bookViews>
  <sheets>
    <sheet name="ACTA" sheetId="1" r:id="rId1"/>
    <sheet name="12-4" sheetId="6" r:id="rId2"/>
    <sheet name="13-4" sheetId="7" r:id="rId3"/>
    <sheet name="3-5" sheetId="8" r:id="rId4"/>
    <sheet name="4-5" sheetId="9" r:id="rId5"/>
  </sheets>
  <definedNames>
    <definedName name="_xlnm.Print_Titles" localSheetId="0">ACTA!$1:$2</definedName>
  </definedNames>
  <calcPr calcId="145621"/>
</workbook>
</file>

<file path=xl/calcChain.xml><?xml version="1.0" encoding="utf-8"?>
<calcChain xmlns="http://schemas.openxmlformats.org/spreadsheetml/2006/main">
  <c r="Q40" i="9" l="1"/>
  <c r="L40" i="9"/>
  <c r="Q39" i="9"/>
  <c r="L39" i="9"/>
  <c r="Q38" i="9"/>
  <c r="L38" i="9"/>
  <c r="Q37" i="9"/>
  <c r="L37" i="9"/>
  <c r="Q36" i="9"/>
  <c r="L36" i="9"/>
  <c r="Q35" i="9"/>
  <c r="L35" i="9"/>
  <c r="Q34" i="9"/>
  <c r="L34" i="9"/>
  <c r="Q33" i="9"/>
  <c r="L33" i="9"/>
  <c r="Q32" i="9"/>
  <c r="L32" i="9"/>
  <c r="Q31" i="9"/>
  <c r="L31" i="9"/>
  <c r="Q30" i="9"/>
  <c r="L30" i="9"/>
  <c r="Q29" i="9"/>
  <c r="L29" i="9"/>
  <c r="Q28" i="9"/>
  <c r="L28" i="9"/>
  <c r="Q27" i="9"/>
  <c r="L27" i="9"/>
  <c r="Q26" i="9"/>
  <c r="L26" i="9"/>
  <c r="Q25" i="9"/>
  <c r="L25" i="9"/>
  <c r="Q24" i="9"/>
  <c r="L24" i="9"/>
  <c r="Q23" i="9"/>
  <c r="L23" i="9"/>
  <c r="Q22" i="9"/>
  <c r="L22" i="9"/>
  <c r="Q21" i="9"/>
  <c r="L21" i="9"/>
  <c r="Q20" i="9"/>
  <c r="L20" i="9"/>
  <c r="Q19" i="9"/>
  <c r="L19" i="9"/>
  <c r="Q18" i="9"/>
  <c r="L18" i="9"/>
  <c r="Q17" i="9"/>
  <c r="L17" i="9"/>
  <c r="Q16" i="9"/>
  <c r="L16" i="9"/>
  <c r="Q15" i="9"/>
  <c r="L15" i="9"/>
  <c r="Q14" i="9"/>
  <c r="L14" i="9"/>
  <c r="Q13" i="9"/>
  <c r="L13" i="9"/>
  <c r="Q12" i="9"/>
  <c r="L12" i="9"/>
  <c r="Q11" i="9"/>
  <c r="L11" i="9"/>
  <c r="Q10" i="9"/>
  <c r="L10" i="9"/>
  <c r="Q9" i="9"/>
  <c r="L9" i="9"/>
  <c r="Q8" i="9"/>
  <c r="L8" i="9"/>
  <c r="Q7" i="9"/>
  <c r="L7" i="9"/>
  <c r="Q6" i="9"/>
  <c r="L6" i="9"/>
  <c r="Q5" i="9"/>
  <c r="L5" i="9"/>
  <c r="Q4" i="9"/>
  <c r="L4" i="9"/>
  <c r="Q3" i="9"/>
  <c r="L3" i="9"/>
  <c r="Q3" i="1"/>
  <c r="Q17" i="1"/>
  <c r="Q29" i="1"/>
  <c r="Q7" i="1"/>
  <c r="L3" i="1"/>
  <c r="L17" i="1"/>
  <c r="L29" i="1"/>
  <c r="L7" i="1"/>
  <c r="Q25" i="1"/>
  <c r="Q26" i="1"/>
  <c r="Q28" i="1"/>
  <c r="Q5" i="1"/>
  <c r="Q36" i="1"/>
  <c r="Q35" i="1"/>
  <c r="Q40" i="1"/>
  <c r="Q22" i="1"/>
  <c r="Q30" i="1"/>
  <c r="Q9" i="1"/>
  <c r="Q13" i="1"/>
  <c r="Q10" i="1"/>
  <c r="L25" i="1"/>
  <c r="L26" i="1"/>
  <c r="L28" i="1"/>
  <c r="L5" i="1"/>
  <c r="L36" i="1"/>
  <c r="L35" i="1"/>
  <c r="L40" i="1"/>
  <c r="L22" i="1"/>
  <c r="L30" i="1"/>
  <c r="L9" i="1"/>
  <c r="L13" i="1"/>
  <c r="L10" i="1"/>
  <c r="Q24" i="8" l="1"/>
  <c r="L24" i="8"/>
  <c r="Q23" i="8"/>
  <c r="L23" i="8"/>
  <c r="Q22" i="8"/>
  <c r="L22" i="8"/>
  <c r="Q21" i="8"/>
  <c r="L21" i="8"/>
  <c r="Q20" i="8"/>
  <c r="L20" i="8"/>
  <c r="Q19" i="8"/>
  <c r="L19" i="8"/>
  <c r="Q18" i="8"/>
  <c r="L18" i="8"/>
  <c r="Q17" i="8"/>
  <c r="L17" i="8"/>
  <c r="Q16" i="8"/>
  <c r="L16" i="8"/>
  <c r="Q15" i="8"/>
  <c r="L15" i="8"/>
  <c r="Q14" i="8"/>
  <c r="L14" i="8"/>
  <c r="Q13" i="8"/>
  <c r="L13" i="8"/>
  <c r="Q12" i="8"/>
  <c r="L12" i="8"/>
  <c r="Q11" i="8"/>
  <c r="L11" i="8"/>
  <c r="Q10" i="8"/>
  <c r="L10" i="8"/>
  <c r="Q9" i="8"/>
  <c r="L9" i="8"/>
  <c r="Q8" i="8"/>
  <c r="L8" i="8"/>
  <c r="Q7" i="8"/>
  <c r="L7" i="8"/>
  <c r="Q6" i="8"/>
  <c r="L6" i="8"/>
  <c r="Q5" i="8"/>
  <c r="L5" i="8"/>
  <c r="Q4" i="8"/>
  <c r="L4" i="8"/>
  <c r="Q3" i="8"/>
  <c r="L3" i="8"/>
  <c r="L38" i="1"/>
  <c r="Q38" i="1"/>
  <c r="Q16" i="1"/>
  <c r="Q33" i="1"/>
  <c r="Q37" i="1"/>
  <c r="Q19" i="1"/>
  <c r="Q39" i="1"/>
  <c r="Q8" i="1"/>
  <c r="L16" i="1"/>
  <c r="L33" i="1"/>
  <c r="L37" i="1"/>
  <c r="L19" i="1"/>
  <c r="L39" i="1"/>
  <c r="L8" i="1"/>
  <c r="Q17" i="7" l="1"/>
  <c r="L17" i="7"/>
  <c r="Q16" i="7"/>
  <c r="L16" i="7"/>
  <c r="Q15" i="7"/>
  <c r="L15" i="7"/>
  <c r="Q14" i="7"/>
  <c r="L14" i="7"/>
  <c r="Q13" i="7"/>
  <c r="L13" i="7"/>
  <c r="Q12" i="7"/>
  <c r="L12" i="7"/>
  <c r="Q11" i="7"/>
  <c r="L11" i="7"/>
  <c r="Q10" i="7"/>
  <c r="L10" i="7"/>
  <c r="Q9" i="7"/>
  <c r="L9" i="7"/>
  <c r="Q8" i="7"/>
  <c r="L8" i="7"/>
  <c r="Q7" i="7"/>
  <c r="L7" i="7"/>
  <c r="Q6" i="7"/>
  <c r="L6" i="7"/>
  <c r="Q5" i="7"/>
  <c r="L5" i="7"/>
  <c r="Q4" i="7"/>
  <c r="L4" i="7"/>
  <c r="Q3" i="7"/>
  <c r="L3" i="7"/>
  <c r="Q34" i="1"/>
  <c r="Q32" i="1"/>
  <c r="Q4" i="1"/>
  <c r="Q12" i="1"/>
  <c r="Q6" i="1"/>
  <c r="L34" i="1"/>
  <c r="L32" i="1"/>
  <c r="L4" i="1"/>
  <c r="L12" i="1"/>
  <c r="L6" i="1"/>
  <c r="Q12" i="6" l="1"/>
  <c r="L12" i="6"/>
  <c r="Q11" i="6"/>
  <c r="L11" i="6"/>
  <c r="Q10" i="6"/>
  <c r="L10" i="6"/>
  <c r="Q9" i="6"/>
  <c r="L9" i="6"/>
  <c r="Q8" i="6"/>
  <c r="L8" i="6"/>
  <c r="Q7" i="6"/>
  <c r="L7" i="6"/>
  <c r="Q6" i="6"/>
  <c r="L6" i="6"/>
  <c r="Q5" i="6"/>
  <c r="L5" i="6"/>
  <c r="Q4" i="6"/>
  <c r="L4" i="6"/>
  <c r="Q3" i="6"/>
  <c r="L3" i="6"/>
  <c r="Q11" i="1" l="1"/>
  <c r="L11" i="1"/>
  <c r="Q18" i="1"/>
  <c r="L18" i="1"/>
  <c r="Q14" i="1"/>
  <c r="L14" i="1"/>
  <c r="Q20" i="1"/>
  <c r="L20" i="1"/>
  <c r="Q15" i="1"/>
  <c r="L15" i="1"/>
  <c r="Q23" i="1"/>
  <c r="L23" i="1"/>
  <c r="Q31" i="1"/>
  <c r="L31" i="1"/>
  <c r="Q27" i="1"/>
  <c r="L27" i="1"/>
  <c r="Q24" i="1"/>
  <c r="L24" i="1"/>
  <c r="Q21" i="1"/>
  <c r="L21" i="1"/>
</calcChain>
</file>

<file path=xl/sharedStrings.xml><?xml version="1.0" encoding="utf-8"?>
<sst xmlns="http://schemas.openxmlformats.org/spreadsheetml/2006/main" count="393" uniqueCount="64">
  <si>
    <t>NIVEL</t>
  </si>
  <si>
    <t>Pto.</t>
  </si>
  <si>
    <t>T I R A D O R E S</t>
  </si>
  <si>
    <t>Licenc.</t>
  </si>
  <si>
    <t>Club</t>
  </si>
  <si>
    <t>TOTAL</t>
  </si>
  <si>
    <t>ENTRADAS</t>
  </si>
  <si>
    <t>MEJOR</t>
  </si>
  <si>
    <t>1ª</t>
  </si>
  <si>
    <t>2ª</t>
  </si>
  <si>
    <t>150"</t>
  </si>
  <si>
    <t>20"</t>
  </si>
  <si>
    <t>10"</t>
  </si>
  <si>
    <t>V</t>
  </si>
  <si>
    <t>PPDO</t>
  </si>
  <si>
    <t>VS</t>
  </si>
  <si>
    <t>RAMON GARCIA MIRANDA</t>
  </si>
  <si>
    <t>FRANCISCO JAVIER ALVAREZ-BARREDO SUAREZ</t>
  </si>
  <si>
    <t>RODOLFO ISASA GIL</t>
  </si>
  <si>
    <t>LUIS BLANCO SANCHEZ</t>
  </si>
  <si>
    <t>MARIANO GONZALEZ RODRIGUEZ</t>
  </si>
  <si>
    <t>RAMON VIDAL MENENDEZ</t>
  </si>
  <si>
    <t>JOSE MANUEL GONZALEZ ALONSO</t>
  </si>
  <si>
    <t>SOGITO</t>
  </si>
  <si>
    <t>FRANCISCO A LOPEZ MUÑIZ</t>
  </si>
  <si>
    <t>JAVIER IGLESIAS CHAMORRO</t>
  </si>
  <si>
    <t>CARLOS COS CASTELLANO</t>
  </si>
  <si>
    <t>JOSE LUIS COSTALES BALLINA</t>
  </si>
  <si>
    <t>SECUNDINO MENENDEZ VARELA</t>
  </si>
  <si>
    <t>CLEMENTE RODRIGUEZ SUAREZ</t>
  </si>
  <si>
    <t>PILOÑA</t>
  </si>
  <si>
    <t>MANUEL A OTERO ALVAREZ</t>
  </si>
  <si>
    <t>GREGORIO ROBLA FUENTES</t>
  </si>
  <si>
    <t>RODOLFO FERNADEZ HERMOSILLA</t>
  </si>
  <si>
    <t>E.G</t>
  </si>
  <si>
    <t>EUGENIO DEL VALLE PELLO</t>
  </si>
  <si>
    <t>MANUEL DOSAL VEGA</t>
  </si>
  <si>
    <t>MARIA CARMEN GARCIA REYES</t>
  </si>
  <si>
    <t>VX</t>
  </si>
  <si>
    <t>FERNADO FONSECA RODRIGUEZ</t>
  </si>
  <si>
    <t>RAMON DIAZ PACHECO</t>
  </si>
  <si>
    <t>ENTREGO</t>
  </si>
  <si>
    <t>JOSE RAMON PEREZ IGLESIAS</t>
  </si>
  <si>
    <t>v</t>
  </si>
  <si>
    <t>JOSE RAMON GONZALEZ GUTIERREZ</t>
  </si>
  <si>
    <t>JOSE VALENTIN RODRIGUEZ CARBAJAL</t>
  </si>
  <si>
    <t>JOAQUIN MEANA GARCIA</t>
  </si>
  <si>
    <t>EDELMIRO GONZALEZ ALONSO</t>
  </si>
  <si>
    <t>FRANCISCO VALLEJO BARREALES</t>
  </si>
  <si>
    <t>TOMAS CALVO MONTERO</t>
  </si>
  <si>
    <t>ANGEL CARRETERO PEÑA</t>
  </si>
  <si>
    <t>E.T</t>
  </si>
  <si>
    <t>BENIGNO RODRIGUEZ GONZALEZ</t>
  </si>
  <si>
    <t>MIGUEL FRANCES PUMARADA</t>
  </si>
  <si>
    <t>JUAN GABRIEL ALONSO GARCIA</t>
  </si>
  <si>
    <t>LAURA ALONSO GARCIA</t>
  </si>
  <si>
    <t>EDUARDO IGELMO ALVAREZ</t>
  </si>
  <si>
    <t>FLORENTINIO MAGAZ GARCIA</t>
  </si>
  <si>
    <t>ARIAN CEPEDAL TORRE</t>
  </si>
  <si>
    <t>SOGIO</t>
  </si>
  <si>
    <t>MANUEL FONTAL GUTIERREZ</t>
  </si>
  <si>
    <t>VICENTE JOSE FERNADEZ MONSALVO</t>
  </si>
  <si>
    <t>*</t>
  </si>
  <si>
    <t>(*) SUBE DE NIVEL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</si>
</sst>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164" fontId="1" fillId="0" borderId="3" xfId="0" applyNumberFormat="1" applyFont="1" applyBorder="1" applyAlignment="1">
      <alignment horizontal="centerContinuous"/>
    </xf>
    <xf numFmtId="1" fontId="1" fillId="0" borderId="3" xfId="0" applyNumberFormat="1" applyFont="1" applyBorder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6" xfId="0" applyNumberFormat="1" applyFont="1" applyBorder="1" applyAlignment="1" applyProtection="1">
      <alignment horizontal="centerContinuous"/>
      <protection locked="0"/>
    </xf>
    <xf numFmtId="0" fontId="1" fillId="0" borderId="10" xfId="0" applyFont="1" applyBorder="1" applyAlignment="1">
      <alignment horizontal="center"/>
    </xf>
    <xf numFmtId="0" fontId="7" fillId="0" borderId="8" xfId="0" applyFont="1" applyBorder="1"/>
    <xf numFmtId="0" fontId="7" fillId="0" borderId="3" xfId="0" applyFont="1" applyBorder="1" applyAlignment="1">
      <alignment horizontal="center" vertic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1" fontId="1" fillId="0" borderId="12" xfId="0" applyNumberFormat="1" applyFont="1" applyBorder="1" applyAlignment="1">
      <alignment horizontal="centerContinuous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/>
    <xf numFmtId="164" fontId="2" fillId="0" borderId="11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/>
    <xf numFmtId="0" fontId="7" fillId="0" borderId="18" xfId="0" applyFont="1" applyBorder="1" applyAlignment="1">
      <alignment horizontal="center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/>
    <xf numFmtId="0" fontId="7" fillId="0" borderId="8" xfId="0" applyFont="1" applyFill="1" applyBorder="1" applyAlignment="1">
      <alignment horizontal="center"/>
    </xf>
    <xf numFmtId="0" fontId="0" fillId="0" borderId="8" xfId="0" applyBorder="1"/>
    <xf numFmtId="0" fontId="6" fillId="0" borderId="0" xfId="0" applyFont="1" applyAlignment="1">
      <alignment horizontal="center"/>
    </xf>
    <xf numFmtId="0" fontId="7" fillId="0" borderId="3" xfId="0" applyFont="1" applyFill="1" applyBorder="1"/>
    <xf numFmtId="0" fontId="0" fillId="0" borderId="15" xfId="0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" xfId="0" applyBorder="1" applyAlignment="1">
      <alignment horizontal="center" vertical="center" textRotation="87"/>
    </xf>
    <xf numFmtId="0" fontId="0" fillId="0" borderId="4" xfId="0" applyBorder="1" applyAlignment="1">
      <alignment horizontal="center" vertical="center" textRotation="87"/>
    </xf>
    <xf numFmtId="0" fontId="3" fillId="0" borderId="1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/>
    </xf>
    <xf numFmtId="0" fontId="5" fillId="0" borderId="9" xfId="0" applyFont="1" applyBorder="1" applyAlignment="1"/>
    <xf numFmtId="0" fontId="2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/>
    <xf numFmtId="0" fontId="1" fillId="0" borderId="2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7" fillId="0" borderId="19" xfId="0" applyFont="1" applyFill="1" applyBorder="1"/>
    <xf numFmtId="0" fontId="6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tabSelected="1" topLeftCell="A30" zoomScaleNormal="100" workbookViewId="0">
      <selection activeCell="C45" sqref="C45"/>
    </sheetView>
  </sheetViews>
  <sheetFormatPr baseColWidth="10" defaultRowHeight="15.75" x14ac:dyDescent="0.25"/>
  <cols>
    <col min="1" max="1" width="5.7109375" style="27" customWidth="1"/>
    <col min="2" max="2" width="5.7109375" customWidth="1"/>
    <col min="3" max="3" width="56.140625" customWidth="1"/>
    <col min="4" max="4" width="8" customWidth="1"/>
    <col min="5" max="5" width="12.5703125" customWidth="1"/>
    <col min="6" max="11" width="5.7109375" customWidth="1"/>
    <col min="12" max="12" width="7.7109375" customWidth="1"/>
    <col min="13" max="16" width="5.7109375" customWidth="1"/>
    <col min="17" max="17" width="8.5703125" customWidth="1"/>
    <col min="18" max="18" width="3.140625" customWidth="1"/>
  </cols>
  <sheetData>
    <row r="1" spans="1:18" ht="15" customHeight="1" x14ac:dyDescent="0.25">
      <c r="A1" s="40" t="s">
        <v>0</v>
      </c>
      <c r="B1" s="42" t="s">
        <v>1</v>
      </c>
      <c r="C1" s="44" t="s">
        <v>2</v>
      </c>
      <c r="D1" s="46" t="s">
        <v>3</v>
      </c>
      <c r="E1" s="46" t="s">
        <v>4</v>
      </c>
      <c r="F1" s="49" t="s">
        <v>10</v>
      </c>
      <c r="G1" s="49"/>
      <c r="H1" s="49" t="s">
        <v>11</v>
      </c>
      <c r="I1" s="49"/>
      <c r="J1" s="49" t="s">
        <v>12</v>
      </c>
      <c r="K1" s="49"/>
      <c r="L1" s="36" t="s">
        <v>5</v>
      </c>
      <c r="M1" s="4" t="s">
        <v>6</v>
      </c>
      <c r="N1" s="1"/>
      <c r="O1" s="2"/>
      <c r="P1" s="12"/>
      <c r="Q1" s="38" t="s">
        <v>7</v>
      </c>
    </row>
    <row r="2" spans="1:18" ht="15.75" customHeight="1" thickBot="1" x14ac:dyDescent="0.3">
      <c r="A2" s="41"/>
      <c r="B2" s="43"/>
      <c r="C2" s="45"/>
      <c r="D2" s="47"/>
      <c r="E2" s="48"/>
      <c r="F2" s="3" t="s">
        <v>8</v>
      </c>
      <c r="G2" s="5" t="s">
        <v>9</v>
      </c>
      <c r="H2" s="18" t="s">
        <v>8</v>
      </c>
      <c r="I2" s="19" t="s">
        <v>9</v>
      </c>
      <c r="J2" s="17" t="s">
        <v>8</v>
      </c>
      <c r="K2" s="5" t="s">
        <v>9</v>
      </c>
      <c r="L2" s="50"/>
      <c r="M2" s="15">
        <v>41741</v>
      </c>
      <c r="N2" s="15">
        <v>41742</v>
      </c>
      <c r="O2" s="15">
        <v>41762</v>
      </c>
      <c r="P2" s="16">
        <v>41763</v>
      </c>
      <c r="Q2" s="52"/>
    </row>
    <row r="3" spans="1:18" ht="14.45" customHeight="1" x14ac:dyDescent="0.25">
      <c r="A3" s="9">
        <v>1</v>
      </c>
      <c r="B3" s="9">
        <v>1</v>
      </c>
      <c r="C3" s="28" t="s">
        <v>57</v>
      </c>
      <c r="D3" s="8">
        <v>81</v>
      </c>
      <c r="E3" s="28" t="s">
        <v>23</v>
      </c>
      <c r="F3" s="8">
        <v>96</v>
      </c>
      <c r="G3" s="8">
        <v>92</v>
      </c>
      <c r="H3" s="8">
        <v>94</v>
      </c>
      <c r="I3" s="8">
        <v>96</v>
      </c>
      <c r="J3" s="8">
        <v>92</v>
      </c>
      <c r="K3" s="6">
        <v>94</v>
      </c>
      <c r="L3" s="10">
        <f>SUM(F3:K3)</f>
        <v>564</v>
      </c>
      <c r="M3" s="6"/>
      <c r="N3" s="6"/>
      <c r="O3" s="6"/>
      <c r="P3" s="6">
        <v>564</v>
      </c>
      <c r="Q3" s="6">
        <f>MAX(M3:P3)</f>
        <v>564</v>
      </c>
    </row>
    <row r="4" spans="1:18" ht="14.45" customHeight="1" x14ac:dyDescent="0.25">
      <c r="A4" s="10">
        <v>1</v>
      </c>
      <c r="B4" s="10">
        <v>2</v>
      </c>
      <c r="C4" s="6" t="s">
        <v>29</v>
      </c>
      <c r="D4" s="11">
        <v>382</v>
      </c>
      <c r="E4" s="6" t="s">
        <v>30</v>
      </c>
      <c r="F4" s="6"/>
      <c r="G4" s="6"/>
      <c r="H4" s="6"/>
      <c r="I4" s="6"/>
      <c r="J4" s="6"/>
      <c r="K4" s="6"/>
      <c r="L4" s="10">
        <f>SUM(F4:K4)</f>
        <v>0</v>
      </c>
      <c r="M4" s="6"/>
      <c r="N4" s="6">
        <v>477</v>
      </c>
      <c r="O4" s="6"/>
      <c r="P4" s="6"/>
      <c r="Q4" s="6">
        <f>MAX(M4:P4)</f>
        <v>477</v>
      </c>
    </row>
    <row r="5" spans="1:18" ht="14.45" customHeight="1" x14ac:dyDescent="0.25">
      <c r="A5" s="23">
        <v>1</v>
      </c>
      <c r="B5" s="11">
        <v>3</v>
      </c>
      <c r="C5" s="24" t="s">
        <v>47</v>
      </c>
      <c r="D5" s="25">
        <v>1385</v>
      </c>
      <c r="E5" s="24" t="s">
        <v>30</v>
      </c>
      <c r="F5" s="6">
        <v>90</v>
      </c>
      <c r="G5" s="6">
        <v>93</v>
      </c>
      <c r="H5" s="6">
        <v>82</v>
      </c>
      <c r="I5" s="6">
        <v>79</v>
      </c>
      <c r="J5" s="6">
        <v>59</v>
      </c>
      <c r="K5" s="6">
        <v>73</v>
      </c>
      <c r="L5" s="10">
        <f>SUM(F5:K5)</f>
        <v>476</v>
      </c>
      <c r="M5" s="6"/>
      <c r="N5" s="6"/>
      <c r="O5" s="6"/>
      <c r="P5" s="6">
        <v>476</v>
      </c>
      <c r="Q5" s="6">
        <f>MAX(M5:P5)</f>
        <v>476</v>
      </c>
    </row>
    <row r="6" spans="1:18" ht="14.45" customHeight="1" x14ac:dyDescent="0.25">
      <c r="A6" s="10">
        <v>2</v>
      </c>
      <c r="B6" s="10">
        <v>1</v>
      </c>
      <c r="C6" s="6" t="s">
        <v>32</v>
      </c>
      <c r="D6" s="11">
        <v>1271</v>
      </c>
      <c r="E6" s="6" t="s">
        <v>14</v>
      </c>
      <c r="F6" s="6">
        <v>92</v>
      </c>
      <c r="G6" s="6">
        <v>94</v>
      </c>
      <c r="H6" s="6">
        <v>85</v>
      </c>
      <c r="I6" s="6">
        <v>87</v>
      </c>
      <c r="J6" s="6">
        <v>57</v>
      </c>
      <c r="K6" s="6">
        <v>77</v>
      </c>
      <c r="L6" s="10">
        <f>SUM(F6:K6)</f>
        <v>492</v>
      </c>
      <c r="M6" s="6"/>
      <c r="N6" s="6">
        <v>514</v>
      </c>
      <c r="O6" s="6">
        <v>503</v>
      </c>
      <c r="P6" s="6">
        <v>492</v>
      </c>
      <c r="Q6" s="6">
        <f>MAX(M6:P6)</f>
        <v>514</v>
      </c>
    </row>
    <row r="7" spans="1:18" ht="14.45" customHeight="1" x14ac:dyDescent="0.25">
      <c r="A7" s="11">
        <v>2</v>
      </c>
      <c r="B7" s="11">
        <v>2</v>
      </c>
      <c r="C7" s="24" t="s">
        <v>61</v>
      </c>
      <c r="D7" s="6">
        <v>1624</v>
      </c>
      <c r="E7" s="24" t="s">
        <v>41</v>
      </c>
      <c r="F7" s="6">
        <v>96</v>
      </c>
      <c r="G7" s="6">
        <v>89</v>
      </c>
      <c r="H7" s="6">
        <v>84</v>
      </c>
      <c r="I7" s="6">
        <v>81</v>
      </c>
      <c r="J7" s="6">
        <v>78</v>
      </c>
      <c r="K7" s="6">
        <v>80</v>
      </c>
      <c r="L7" s="10">
        <f>SUM(F7:K7)</f>
        <v>508</v>
      </c>
      <c r="M7" s="6"/>
      <c r="N7" s="6"/>
      <c r="O7" s="6"/>
      <c r="P7" s="6">
        <v>508</v>
      </c>
      <c r="Q7" s="6">
        <f>MAX(M7:P7)</f>
        <v>508</v>
      </c>
    </row>
    <row r="8" spans="1:18" ht="14.45" customHeight="1" x14ac:dyDescent="0.25">
      <c r="A8" s="11">
        <v>2</v>
      </c>
      <c r="B8" s="11">
        <v>3</v>
      </c>
      <c r="C8" s="24" t="s">
        <v>40</v>
      </c>
      <c r="D8" s="25">
        <v>2200</v>
      </c>
      <c r="E8" s="24" t="s">
        <v>41</v>
      </c>
      <c r="F8" s="6">
        <v>91</v>
      </c>
      <c r="G8" s="6">
        <v>86</v>
      </c>
      <c r="H8" s="6">
        <v>81</v>
      </c>
      <c r="I8" s="6">
        <v>83</v>
      </c>
      <c r="J8" s="6">
        <v>77</v>
      </c>
      <c r="K8" s="6">
        <v>77</v>
      </c>
      <c r="L8" s="10">
        <f>SUM(F8:K8)</f>
        <v>495</v>
      </c>
      <c r="M8" s="6"/>
      <c r="N8" s="6"/>
      <c r="O8" s="6">
        <v>505</v>
      </c>
      <c r="P8" s="6">
        <v>495</v>
      </c>
      <c r="Q8" s="6">
        <f>MAX(M8:P8)</f>
        <v>505</v>
      </c>
    </row>
    <row r="9" spans="1:18" ht="14.45" customHeight="1" x14ac:dyDescent="0.25">
      <c r="A9" s="11">
        <v>2</v>
      </c>
      <c r="B9" s="11">
        <v>4</v>
      </c>
      <c r="C9" s="6" t="s">
        <v>54</v>
      </c>
      <c r="D9" s="6">
        <v>2501</v>
      </c>
      <c r="E9" s="6" t="s">
        <v>14</v>
      </c>
      <c r="F9" s="6">
        <v>87</v>
      </c>
      <c r="G9" s="6">
        <v>83</v>
      </c>
      <c r="H9" s="6">
        <v>88</v>
      </c>
      <c r="I9" s="6">
        <v>89</v>
      </c>
      <c r="J9" s="6">
        <v>75</v>
      </c>
      <c r="K9" s="6">
        <v>77</v>
      </c>
      <c r="L9" s="10">
        <f>SUM(F9:K9)</f>
        <v>499</v>
      </c>
      <c r="M9" s="6"/>
      <c r="N9" s="6"/>
      <c r="O9" s="6"/>
      <c r="P9" s="6">
        <v>499</v>
      </c>
      <c r="Q9" s="6">
        <f>MAX(M9:P9)</f>
        <v>499</v>
      </c>
    </row>
    <row r="10" spans="1:18" ht="14.45" customHeight="1" x14ac:dyDescent="0.25">
      <c r="A10" s="11">
        <v>2</v>
      </c>
      <c r="B10" s="11">
        <v>5</v>
      </c>
      <c r="C10" s="6" t="s">
        <v>56</v>
      </c>
      <c r="D10" s="6">
        <v>1502</v>
      </c>
      <c r="E10" s="6" t="s">
        <v>14</v>
      </c>
      <c r="F10" s="6">
        <v>75</v>
      </c>
      <c r="G10" s="6">
        <v>84</v>
      </c>
      <c r="H10" s="6">
        <v>91</v>
      </c>
      <c r="I10" s="6">
        <v>83</v>
      </c>
      <c r="J10" s="6">
        <v>85</v>
      </c>
      <c r="K10" s="6">
        <v>81</v>
      </c>
      <c r="L10" s="10">
        <f>SUM(F10:K10)</f>
        <v>499</v>
      </c>
      <c r="M10" s="6"/>
      <c r="N10" s="6"/>
      <c r="O10" s="6"/>
      <c r="P10" s="6">
        <v>499</v>
      </c>
      <c r="Q10" s="6">
        <f>MAX(M10:P10)</f>
        <v>499</v>
      </c>
    </row>
    <row r="11" spans="1:18" ht="14.45" customHeight="1" x14ac:dyDescent="0.25">
      <c r="A11" s="10">
        <v>2</v>
      </c>
      <c r="B11" s="10">
        <v>6</v>
      </c>
      <c r="C11" s="6" t="s">
        <v>26</v>
      </c>
      <c r="D11" s="11">
        <v>2725</v>
      </c>
      <c r="E11" s="6" t="s">
        <v>14</v>
      </c>
      <c r="F11" s="6"/>
      <c r="G11" s="6"/>
      <c r="H11" s="6"/>
      <c r="I11" s="6"/>
      <c r="J11" s="6"/>
      <c r="K11" s="6"/>
      <c r="L11" s="10">
        <f>SUM(F11:K11)</f>
        <v>0</v>
      </c>
      <c r="M11" s="10">
        <v>488</v>
      </c>
      <c r="N11" s="6"/>
      <c r="O11" s="6"/>
      <c r="P11" s="6"/>
      <c r="Q11" s="6">
        <f>MAX(M11:P11)</f>
        <v>488</v>
      </c>
    </row>
    <row r="12" spans="1:18" ht="14.45" customHeight="1" x14ac:dyDescent="0.25">
      <c r="A12" s="10">
        <v>2</v>
      </c>
      <c r="B12" s="10">
        <v>7</v>
      </c>
      <c r="C12" s="6" t="s">
        <v>31</v>
      </c>
      <c r="D12" s="11">
        <v>766</v>
      </c>
      <c r="E12" s="6" t="s">
        <v>14</v>
      </c>
      <c r="F12" s="6"/>
      <c r="G12" s="6"/>
      <c r="H12" s="6"/>
      <c r="I12" s="6"/>
      <c r="J12" s="6"/>
      <c r="K12" s="6"/>
      <c r="L12" s="10">
        <f>SUM(F12:K12)</f>
        <v>0</v>
      </c>
      <c r="M12" s="6"/>
      <c r="N12" s="6">
        <v>462</v>
      </c>
      <c r="O12" s="6">
        <v>486</v>
      </c>
      <c r="P12" s="6"/>
      <c r="Q12" s="6">
        <f>MAX(M12:P12)</f>
        <v>486</v>
      </c>
    </row>
    <row r="13" spans="1:18" ht="14.45" customHeight="1" x14ac:dyDescent="0.25">
      <c r="A13" s="11">
        <v>3</v>
      </c>
      <c r="B13" s="11">
        <v>1</v>
      </c>
      <c r="C13" s="24" t="s">
        <v>55</v>
      </c>
      <c r="D13" s="25">
        <v>2600</v>
      </c>
      <c r="E13" s="24" t="s">
        <v>14</v>
      </c>
      <c r="F13" s="6">
        <v>88</v>
      </c>
      <c r="G13" s="6">
        <v>92</v>
      </c>
      <c r="H13" s="6">
        <v>81</v>
      </c>
      <c r="I13" s="6">
        <v>86</v>
      </c>
      <c r="J13" s="6">
        <v>83</v>
      </c>
      <c r="K13" s="6">
        <v>76</v>
      </c>
      <c r="L13" s="10">
        <f>SUM(F13:K13)</f>
        <v>506</v>
      </c>
      <c r="M13" s="6"/>
      <c r="N13" s="6"/>
      <c r="O13" s="6"/>
      <c r="P13" s="6">
        <v>506</v>
      </c>
      <c r="Q13" s="6">
        <f>MAX(M13:P13)</f>
        <v>506</v>
      </c>
    </row>
    <row r="14" spans="1:18" ht="14.45" customHeight="1" x14ac:dyDescent="0.25">
      <c r="A14" s="10">
        <v>3</v>
      </c>
      <c r="B14" s="10">
        <v>2</v>
      </c>
      <c r="C14" s="6" t="s">
        <v>25</v>
      </c>
      <c r="D14" s="11">
        <v>3040</v>
      </c>
      <c r="E14" s="6" t="s">
        <v>14</v>
      </c>
      <c r="F14" s="6">
        <v>70</v>
      </c>
      <c r="G14" s="6">
        <v>80</v>
      </c>
      <c r="H14" s="6">
        <v>77</v>
      </c>
      <c r="I14" s="6">
        <v>60</v>
      </c>
      <c r="J14" s="6">
        <v>69</v>
      </c>
      <c r="K14" s="6">
        <v>82</v>
      </c>
      <c r="L14" s="10">
        <f>SUM(F14:K14)</f>
        <v>438</v>
      </c>
      <c r="M14" s="10">
        <v>500</v>
      </c>
      <c r="N14" s="6"/>
      <c r="O14" s="6">
        <v>462</v>
      </c>
      <c r="P14" s="6">
        <v>438</v>
      </c>
      <c r="Q14" s="6">
        <f>MAX(M14:P14)</f>
        <v>500</v>
      </c>
    </row>
    <row r="15" spans="1:18" ht="14.45" customHeight="1" x14ac:dyDescent="0.25">
      <c r="A15" s="10">
        <v>3</v>
      </c>
      <c r="B15" s="10">
        <v>3</v>
      </c>
      <c r="C15" s="6" t="s">
        <v>19</v>
      </c>
      <c r="D15" s="11">
        <v>2300</v>
      </c>
      <c r="E15" s="6" t="s">
        <v>23</v>
      </c>
      <c r="F15" s="6">
        <v>78</v>
      </c>
      <c r="G15" s="6">
        <v>86</v>
      </c>
      <c r="H15" s="6">
        <v>73</v>
      </c>
      <c r="I15" s="6">
        <v>75</v>
      </c>
      <c r="J15" s="6">
        <v>67</v>
      </c>
      <c r="K15" s="6">
        <v>68</v>
      </c>
      <c r="L15" s="10">
        <f>SUM(F15:K15)</f>
        <v>447</v>
      </c>
      <c r="M15" s="6">
        <v>425</v>
      </c>
      <c r="N15" s="6"/>
      <c r="O15" s="6">
        <v>458</v>
      </c>
      <c r="P15" s="6">
        <v>447</v>
      </c>
      <c r="Q15" s="6">
        <f>MAX(M15:P15)</f>
        <v>458</v>
      </c>
    </row>
    <row r="16" spans="1:18" ht="14.45" customHeight="1" x14ac:dyDescent="0.25">
      <c r="A16" s="20">
        <v>4</v>
      </c>
      <c r="B16" s="20">
        <v>1</v>
      </c>
      <c r="C16" s="21" t="s">
        <v>33</v>
      </c>
      <c r="D16" s="22">
        <v>818</v>
      </c>
      <c r="E16" s="21" t="s">
        <v>34</v>
      </c>
      <c r="F16" s="21"/>
      <c r="G16" s="21"/>
      <c r="H16" s="21"/>
      <c r="I16" s="21"/>
      <c r="J16" s="21"/>
      <c r="K16" s="6"/>
      <c r="L16" s="10">
        <f>SUM(F16:K16)</f>
        <v>0</v>
      </c>
      <c r="M16" s="6"/>
      <c r="N16" s="6"/>
      <c r="O16" s="6">
        <v>498</v>
      </c>
      <c r="P16" s="6"/>
      <c r="Q16" s="6">
        <f>MAX(M16:P16)</f>
        <v>498</v>
      </c>
      <c r="R16" t="s">
        <v>62</v>
      </c>
    </row>
    <row r="17" spans="1:17" ht="14.45" customHeight="1" x14ac:dyDescent="0.25">
      <c r="A17" s="11">
        <v>4</v>
      </c>
      <c r="B17" s="11">
        <v>2</v>
      </c>
      <c r="C17" s="24" t="s">
        <v>58</v>
      </c>
      <c r="D17" s="6">
        <v>3403</v>
      </c>
      <c r="E17" s="24" t="s">
        <v>59</v>
      </c>
      <c r="F17" s="6">
        <v>89</v>
      </c>
      <c r="G17" s="6">
        <v>80</v>
      </c>
      <c r="H17" s="6">
        <v>80</v>
      </c>
      <c r="I17" s="6">
        <v>86</v>
      </c>
      <c r="J17" s="6">
        <v>74</v>
      </c>
      <c r="K17" s="6">
        <v>78</v>
      </c>
      <c r="L17" s="10">
        <f>SUM(F17:K17)</f>
        <v>487</v>
      </c>
      <c r="M17" s="6"/>
      <c r="N17" s="6"/>
      <c r="O17" s="6"/>
      <c r="P17" s="6">
        <v>487</v>
      </c>
      <c r="Q17" s="6">
        <f>MAX(M17:P17)</f>
        <v>487</v>
      </c>
    </row>
    <row r="18" spans="1:17" ht="14.45" customHeight="1" x14ac:dyDescent="0.25">
      <c r="A18" s="10">
        <v>4</v>
      </c>
      <c r="B18" s="10">
        <v>3</v>
      </c>
      <c r="C18" s="6" t="s">
        <v>17</v>
      </c>
      <c r="D18" s="11">
        <v>1618</v>
      </c>
      <c r="E18" s="6" t="s">
        <v>14</v>
      </c>
      <c r="F18" s="6">
        <v>78</v>
      </c>
      <c r="G18" s="6">
        <v>83</v>
      </c>
      <c r="H18" s="6">
        <v>80</v>
      </c>
      <c r="I18" s="6">
        <v>76</v>
      </c>
      <c r="J18" s="6">
        <v>68</v>
      </c>
      <c r="K18" s="6">
        <v>70</v>
      </c>
      <c r="L18" s="10">
        <f>SUM(F18:K18)</f>
        <v>455</v>
      </c>
      <c r="M18" s="10">
        <v>412</v>
      </c>
      <c r="N18" s="6">
        <v>424</v>
      </c>
      <c r="O18" s="6">
        <v>422</v>
      </c>
      <c r="P18" s="6">
        <v>455</v>
      </c>
      <c r="Q18" s="6">
        <f>MAX(M18:P18)</f>
        <v>455</v>
      </c>
    </row>
    <row r="19" spans="1:17" ht="14.45" customHeight="1" x14ac:dyDescent="0.25">
      <c r="A19" s="10">
        <v>4</v>
      </c>
      <c r="B19" s="10">
        <v>4</v>
      </c>
      <c r="C19" s="6" t="s">
        <v>37</v>
      </c>
      <c r="D19" s="11">
        <v>3402</v>
      </c>
      <c r="E19" s="6" t="s">
        <v>14</v>
      </c>
      <c r="F19" s="6">
        <v>72</v>
      </c>
      <c r="G19" s="6">
        <v>71</v>
      </c>
      <c r="H19" s="6">
        <v>79</v>
      </c>
      <c r="I19" s="6">
        <v>75</v>
      </c>
      <c r="J19" s="6">
        <v>72</v>
      </c>
      <c r="K19" s="6">
        <v>75</v>
      </c>
      <c r="L19" s="10">
        <f>SUM(F19:K19)</f>
        <v>444</v>
      </c>
      <c r="M19" s="6"/>
      <c r="N19" s="6"/>
      <c r="O19" s="6">
        <v>414</v>
      </c>
      <c r="P19" s="6">
        <v>444</v>
      </c>
      <c r="Q19" s="6">
        <f>MAX(M19:P19)</f>
        <v>444</v>
      </c>
    </row>
    <row r="20" spans="1:17" ht="14.45" customHeight="1" x14ac:dyDescent="0.25">
      <c r="A20" s="10">
        <v>4</v>
      </c>
      <c r="B20" s="10">
        <v>5</v>
      </c>
      <c r="C20" s="6" t="s">
        <v>24</v>
      </c>
      <c r="D20" s="11">
        <v>2181</v>
      </c>
      <c r="E20" s="6" t="s">
        <v>14</v>
      </c>
      <c r="F20" s="6"/>
      <c r="G20" s="6"/>
      <c r="H20" s="6"/>
      <c r="I20" s="6"/>
      <c r="J20" s="6"/>
      <c r="K20" s="6"/>
      <c r="L20" s="10">
        <f>SUM(F20:K20)</f>
        <v>0</v>
      </c>
      <c r="M20" s="10">
        <v>247</v>
      </c>
      <c r="N20" s="6"/>
      <c r="O20" s="6"/>
      <c r="P20" s="6"/>
      <c r="Q20" s="6">
        <f>MAX(M20:P20)</f>
        <v>247</v>
      </c>
    </row>
    <row r="21" spans="1:17" ht="14.45" customHeight="1" x14ac:dyDescent="0.25">
      <c r="A21" s="10">
        <v>4</v>
      </c>
      <c r="B21" s="10">
        <v>6</v>
      </c>
      <c r="C21" s="6" t="s">
        <v>20</v>
      </c>
      <c r="D21" s="11">
        <v>3448</v>
      </c>
      <c r="E21" s="6" t="s">
        <v>14</v>
      </c>
      <c r="F21" s="6"/>
      <c r="G21" s="6"/>
      <c r="H21" s="6"/>
      <c r="I21" s="6"/>
      <c r="J21" s="6"/>
      <c r="K21" s="6"/>
      <c r="L21" s="10">
        <f>SUM(F21:K21)</f>
        <v>0</v>
      </c>
      <c r="M21" s="6">
        <v>244</v>
      </c>
      <c r="N21" s="6"/>
      <c r="O21" s="6"/>
      <c r="P21" s="6"/>
      <c r="Q21" s="6">
        <f>MAX(M21:P21)</f>
        <v>244</v>
      </c>
    </row>
    <row r="22" spans="1:17" ht="14.45" customHeight="1" x14ac:dyDescent="0.25">
      <c r="A22" s="11" t="s">
        <v>13</v>
      </c>
      <c r="B22" s="11">
        <v>1</v>
      </c>
      <c r="C22" s="6" t="s">
        <v>52</v>
      </c>
      <c r="D22" s="6">
        <v>219</v>
      </c>
      <c r="E22" s="6" t="s">
        <v>23</v>
      </c>
      <c r="F22" s="6">
        <v>96</v>
      </c>
      <c r="G22" s="6">
        <v>92</v>
      </c>
      <c r="H22" s="6">
        <v>96</v>
      </c>
      <c r="I22" s="6">
        <v>94</v>
      </c>
      <c r="J22" s="6">
        <v>82</v>
      </c>
      <c r="K22" s="6">
        <v>90</v>
      </c>
      <c r="L22" s="10">
        <f>SUM(F22:K22)</f>
        <v>550</v>
      </c>
      <c r="M22" s="6"/>
      <c r="N22" s="6"/>
      <c r="O22" s="6"/>
      <c r="P22" s="6">
        <v>550</v>
      </c>
      <c r="Q22" s="6">
        <f>MAX(M22:P22)</f>
        <v>550</v>
      </c>
    </row>
    <row r="23" spans="1:17" ht="14.45" customHeight="1" x14ac:dyDescent="0.25">
      <c r="A23" s="10" t="s">
        <v>13</v>
      </c>
      <c r="B23" s="10">
        <v>2</v>
      </c>
      <c r="C23" s="6" t="s">
        <v>22</v>
      </c>
      <c r="D23" s="11">
        <v>639</v>
      </c>
      <c r="E23" s="6" t="s">
        <v>14</v>
      </c>
      <c r="F23" s="6">
        <v>79</v>
      </c>
      <c r="G23" s="6">
        <v>87</v>
      </c>
      <c r="H23" s="6">
        <v>73</v>
      </c>
      <c r="I23" s="6">
        <v>80</v>
      </c>
      <c r="J23" s="6">
        <v>65</v>
      </c>
      <c r="K23" s="6">
        <v>84</v>
      </c>
      <c r="L23" s="10">
        <f>SUM(F23:K23)</f>
        <v>468</v>
      </c>
      <c r="M23" s="6">
        <v>478</v>
      </c>
      <c r="N23" s="6">
        <v>506</v>
      </c>
      <c r="O23" s="6">
        <v>493</v>
      </c>
      <c r="P23" s="6">
        <v>468</v>
      </c>
      <c r="Q23" s="6">
        <f>MAX(M23:P23)</f>
        <v>506</v>
      </c>
    </row>
    <row r="24" spans="1:17" ht="14.45" customHeight="1" x14ac:dyDescent="0.25">
      <c r="A24" s="10" t="s">
        <v>13</v>
      </c>
      <c r="B24" s="10">
        <v>3</v>
      </c>
      <c r="C24" s="6" t="s">
        <v>21</v>
      </c>
      <c r="D24" s="11">
        <v>877</v>
      </c>
      <c r="E24" s="6" t="s">
        <v>14</v>
      </c>
      <c r="F24" s="6"/>
      <c r="G24" s="6"/>
      <c r="H24" s="6"/>
      <c r="I24" s="6"/>
      <c r="J24" s="6"/>
      <c r="K24" s="6"/>
      <c r="L24" s="10">
        <f>SUM(F24:K24)</f>
        <v>0</v>
      </c>
      <c r="M24" s="6">
        <v>484</v>
      </c>
      <c r="N24" s="6"/>
      <c r="O24" s="6"/>
      <c r="P24" s="6"/>
      <c r="Q24" s="6">
        <f>MAX(M24:P24)</f>
        <v>484</v>
      </c>
    </row>
    <row r="25" spans="1:17" ht="14.45" customHeight="1" x14ac:dyDescent="0.25">
      <c r="A25" s="11" t="s">
        <v>43</v>
      </c>
      <c r="B25" s="11">
        <v>4</v>
      </c>
      <c r="C25" s="24" t="s">
        <v>44</v>
      </c>
      <c r="D25" s="25">
        <v>2954</v>
      </c>
      <c r="E25" s="24" t="s">
        <v>34</v>
      </c>
      <c r="F25" s="6">
        <v>82</v>
      </c>
      <c r="G25" s="6">
        <v>82</v>
      </c>
      <c r="H25" s="6">
        <v>78</v>
      </c>
      <c r="I25" s="6">
        <v>83</v>
      </c>
      <c r="J25" s="6">
        <v>78</v>
      </c>
      <c r="K25" s="6">
        <v>74</v>
      </c>
      <c r="L25" s="10">
        <f>SUM(F25:K25)</f>
        <v>477</v>
      </c>
      <c r="M25" s="6"/>
      <c r="N25" s="6"/>
      <c r="O25" s="6"/>
      <c r="P25" s="6">
        <v>477</v>
      </c>
      <c r="Q25" s="6">
        <f>MAX(M25:P25)</f>
        <v>477</v>
      </c>
    </row>
    <row r="26" spans="1:17" ht="14.45" customHeight="1" x14ac:dyDescent="0.25">
      <c r="A26" s="10" t="s">
        <v>13</v>
      </c>
      <c r="B26" s="10">
        <v>5</v>
      </c>
      <c r="C26" s="6" t="s">
        <v>45</v>
      </c>
      <c r="D26" s="11">
        <v>2410</v>
      </c>
      <c r="E26" s="6" t="s">
        <v>34</v>
      </c>
      <c r="F26" s="6">
        <v>78</v>
      </c>
      <c r="G26" s="6">
        <v>86</v>
      </c>
      <c r="H26" s="6">
        <v>73</v>
      </c>
      <c r="I26" s="6">
        <v>79</v>
      </c>
      <c r="J26" s="6">
        <v>75</v>
      </c>
      <c r="K26" s="6">
        <v>54</v>
      </c>
      <c r="L26" s="10">
        <f>SUM(F26:K26)</f>
        <v>445</v>
      </c>
      <c r="M26" s="6"/>
      <c r="N26" s="6"/>
      <c r="O26" s="6"/>
      <c r="P26" s="6">
        <v>445</v>
      </c>
      <c r="Q26" s="6">
        <f>MAX(M26:P26)</f>
        <v>445</v>
      </c>
    </row>
    <row r="27" spans="1:17" ht="14.45" customHeight="1" x14ac:dyDescent="0.25">
      <c r="A27" s="10" t="s">
        <v>13</v>
      </c>
      <c r="B27" s="10">
        <v>6</v>
      </c>
      <c r="C27" s="6" t="s">
        <v>16</v>
      </c>
      <c r="D27" s="11">
        <v>35</v>
      </c>
      <c r="E27" s="6" t="s">
        <v>14</v>
      </c>
      <c r="F27" s="6"/>
      <c r="G27" s="6"/>
      <c r="H27" s="6"/>
      <c r="I27" s="6"/>
      <c r="J27" s="6"/>
      <c r="K27" s="6"/>
      <c r="L27" s="10">
        <f>SUM(F27:K27)</f>
        <v>0</v>
      </c>
      <c r="M27" s="6">
        <v>434</v>
      </c>
      <c r="N27" s="6"/>
      <c r="O27" s="6">
        <v>404</v>
      </c>
      <c r="P27" s="6"/>
      <c r="Q27" s="6">
        <f>MAX(M27:P27)</f>
        <v>434</v>
      </c>
    </row>
    <row r="28" spans="1:17" ht="14.45" customHeight="1" x14ac:dyDescent="0.25">
      <c r="A28" s="10" t="s">
        <v>15</v>
      </c>
      <c r="B28" s="10">
        <v>1</v>
      </c>
      <c r="C28" s="6" t="s">
        <v>46</v>
      </c>
      <c r="D28" s="11">
        <v>55</v>
      </c>
      <c r="E28" s="6" t="s">
        <v>23</v>
      </c>
      <c r="F28" s="6">
        <v>93</v>
      </c>
      <c r="G28" s="6">
        <v>94</v>
      </c>
      <c r="H28" s="6">
        <v>93</v>
      </c>
      <c r="I28" s="6">
        <v>91</v>
      </c>
      <c r="J28" s="6">
        <v>87</v>
      </c>
      <c r="K28" s="6">
        <v>90</v>
      </c>
      <c r="L28" s="10">
        <f>SUM(F28:K28)</f>
        <v>548</v>
      </c>
      <c r="M28" s="6"/>
      <c r="N28" s="6"/>
      <c r="O28" s="6"/>
      <c r="P28" s="6">
        <v>548</v>
      </c>
      <c r="Q28" s="6">
        <f>MAX(M28:P28)</f>
        <v>548</v>
      </c>
    </row>
    <row r="29" spans="1:17" ht="14.45" customHeight="1" x14ac:dyDescent="0.25">
      <c r="A29" s="11" t="s">
        <v>15</v>
      </c>
      <c r="B29" s="11">
        <v>2</v>
      </c>
      <c r="C29" s="24" t="s">
        <v>60</v>
      </c>
      <c r="D29" s="6">
        <v>323</v>
      </c>
      <c r="E29" s="24" t="s">
        <v>14</v>
      </c>
      <c r="F29" s="6">
        <v>95</v>
      </c>
      <c r="G29" s="6">
        <v>97</v>
      </c>
      <c r="H29" s="6">
        <v>93</v>
      </c>
      <c r="I29" s="6">
        <v>89</v>
      </c>
      <c r="J29" s="6">
        <v>70</v>
      </c>
      <c r="K29" s="6">
        <v>93</v>
      </c>
      <c r="L29" s="10">
        <f>SUM(F29:K29)</f>
        <v>537</v>
      </c>
      <c r="M29" s="6"/>
      <c r="N29" s="6"/>
      <c r="O29" s="6"/>
      <c r="P29" s="6">
        <v>537</v>
      </c>
      <c r="Q29" s="6">
        <f>MAX(M29:P29)</f>
        <v>537</v>
      </c>
    </row>
    <row r="30" spans="1:17" ht="14.45" customHeight="1" x14ac:dyDescent="0.25">
      <c r="A30" s="23" t="s">
        <v>15</v>
      </c>
      <c r="B30" s="23">
        <v>3</v>
      </c>
      <c r="C30" s="24" t="s">
        <v>53</v>
      </c>
      <c r="D30" s="25">
        <v>1</v>
      </c>
      <c r="E30" s="24" t="s">
        <v>23</v>
      </c>
      <c r="F30" s="6">
        <v>92</v>
      </c>
      <c r="G30" s="6">
        <v>89</v>
      </c>
      <c r="H30" s="6">
        <v>82</v>
      </c>
      <c r="I30" s="6">
        <v>92</v>
      </c>
      <c r="J30" s="6">
        <v>82</v>
      </c>
      <c r="K30" s="6">
        <v>88</v>
      </c>
      <c r="L30" s="10">
        <f>SUM(F30:K30)</f>
        <v>525</v>
      </c>
      <c r="M30" s="6"/>
      <c r="N30" s="6"/>
      <c r="O30" s="6"/>
      <c r="P30" s="6">
        <v>525</v>
      </c>
      <c r="Q30" s="6">
        <f>MAX(M30:P30)</f>
        <v>525</v>
      </c>
    </row>
    <row r="31" spans="1:17" ht="14.45" customHeight="1" x14ac:dyDescent="0.25">
      <c r="A31" s="10" t="s">
        <v>15</v>
      </c>
      <c r="B31" s="10">
        <v>4</v>
      </c>
      <c r="C31" s="6" t="s">
        <v>18</v>
      </c>
      <c r="D31" s="11">
        <v>494</v>
      </c>
      <c r="E31" s="6" t="s">
        <v>14</v>
      </c>
      <c r="F31" s="6">
        <v>90</v>
      </c>
      <c r="G31" s="6">
        <v>91</v>
      </c>
      <c r="H31" s="6">
        <v>82</v>
      </c>
      <c r="I31" s="6">
        <v>80</v>
      </c>
      <c r="J31" s="6">
        <v>75</v>
      </c>
      <c r="K31" s="6">
        <v>84</v>
      </c>
      <c r="L31" s="10">
        <f>SUM(F31:K31)</f>
        <v>502</v>
      </c>
      <c r="M31" s="6">
        <v>508</v>
      </c>
      <c r="N31" s="6"/>
      <c r="O31" s="6">
        <v>499</v>
      </c>
      <c r="P31" s="6">
        <v>502</v>
      </c>
      <c r="Q31" s="6">
        <f>MAX(M31:P31)</f>
        <v>508</v>
      </c>
    </row>
    <row r="32" spans="1:17" ht="14.45" customHeight="1" x14ac:dyDescent="0.25">
      <c r="A32" s="10" t="s">
        <v>15</v>
      </c>
      <c r="B32" s="10">
        <v>5</v>
      </c>
      <c r="C32" s="6" t="s">
        <v>28</v>
      </c>
      <c r="D32" s="11">
        <v>60</v>
      </c>
      <c r="E32" s="6" t="s">
        <v>14</v>
      </c>
      <c r="F32" s="6">
        <v>90</v>
      </c>
      <c r="G32" s="6">
        <v>91</v>
      </c>
      <c r="H32" s="6">
        <v>73</v>
      </c>
      <c r="I32" s="6">
        <v>83</v>
      </c>
      <c r="J32" s="6">
        <v>79</v>
      </c>
      <c r="K32" s="6">
        <v>90</v>
      </c>
      <c r="L32" s="10">
        <f>SUM(F32:K32)</f>
        <v>506</v>
      </c>
      <c r="M32" s="6"/>
      <c r="N32" s="6">
        <v>506</v>
      </c>
      <c r="O32" s="6">
        <v>479</v>
      </c>
      <c r="P32" s="6">
        <v>506</v>
      </c>
      <c r="Q32" s="6">
        <f>MAX(M32:P32)</f>
        <v>506</v>
      </c>
    </row>
    <row r="33" spans="1:17" ht="14.45" customHeight="1" x14ac:dyDescent="0.25">
      <c r="A33" s="10" t="s">
        <v>15</v>
      </c>
      <c r="B33" s="10">
        <v>6</v>
      </c>
      <c r="C33" s="6" t="s">
        <v>35</v>
      </c>
      <c r="D33" s="11">
        <v>42</v>
      </c>
      <c r="E33" s="6" t="s">
        <v>14</v>
      </c>
      <c r="F33" s="6"/>
      <c r="G33" s="6"/>
      <c r="H33" s="6"/>
      <c r="I33" s="6"/>
      <c r="J33" s="6"/>
      <c r="K33" s="6"/>
      <c r="L33" s="10">
        <f>SUM(F33:K33)</f>
        <v>0</v>
      </c>
      <c r="M33" s="6"/>
      <c r="N33" s="6"/>
      <c r="O33" s="6">
        <v>454</v>
      </c>
      <c r="P33" s="6"/>
      <c r="Q33" s="6">
        <f>MAX(M33:P33)</f>
        <v>454</v>
      </c>
    </row>
    <row r="34" spans="1:17" ht="14.45" customHeight="1" x14ac:dyDescent="0.25">
      <c r="A34" s="10" t="s">
        <v>15</v>
      </c>
      <c r="B34" s="10">
        <v>7</v>
      </c>
      <c r="C34" s="6" t="s">
        <v>27</v>
      </c>
      <c r="D34" s="11">
        <v>402</v>
      </c>
      <c r="E34" s="6" t="s">
        <v>14</v>
      </c>
      <c r="F34" s="6"/>
      <c r="G34" s="6"/>
      <c r="H34" s="6"/>
      <c r="I34" s="6"/>
      <c r="J34" s="6"/>
      <c r="K34" s="6"/>
      <c r="L34" s="10">
        <f>SUM(F34:K34)</f>
        <v>0</v>
      </c>
      <c r="M34" s="6"/>
      <c r="N34" s="6">
        <v>437</v>
      </c>
      <c r="O34" s="6">
        <v>435</v>
      </c>
      <c r="P34" s="6"/>
      <c r="Q34" s="6">
        <f>MAX(M34:P34)</f>
        <v>437</v>
      </c>
    </row>
    <row r="35" spans="1:17" ht="14.45" customHeight="1" x14ac:dyDescent="0.25">
      <c r="A35" s="10" t="s">
        <v>15</v>
      </c>
      <c r="B35" s="10">
        <v>8</v>
      </c>
      <c r="C35" s="6" t="s">
        <v>49</v>
      </c>
      <c r="D35" s="11">
        <v>127</v>
      </c>
      <c r="E35" s="6" t="s">
        <v>14</v>
      </c>
      <c r="F35" s="6">
        <v>63</v>
      </c>
      <c r="G35" s="6">
        <v>64</v>
      </c>
      <c r="H35" s="6">
        <v>73</v>
      </c>
      <c r="I35" s="6">
        <v>62</v>
      </c>
      <c r="J35" s="6">
        <v>27</v>
      </c>
      <c r="K35" s="6">
        <v>37</v>
      </c>
      <c r="L35" s="10">
        <f>SUM(F35:K35)</f>
        <v>326</v>
      </c>
      <c r="M35" s="6"/>
      <c r="N35" s="6"/>
      <c r="O35" s="6"/>
      <c r="P35" s="6">
        <v>326</v>
      </c>
      <c r="Q35" s="6">
        <f>MAX(M35:P35)</f>
        <v>326</v>
      </c>
    </row>
    <row r="36" spans="1:17" ht="14.45" customHeight="1" x14ac:dyDescent="0.25">
      <c r="A36" s="10" t="s">
        <v>15</v>
      </c>
      <c r="B36" s="10">
        <v>9</v>
      </c>
      <c r="C36" s="6" t="s">
        <v>48</v>
      </c>
      <c r="D36" s="11">
        <v>150</v>
      </c>
      <c r="E36" s="6" t="s">
        <v>14</v>
      </c>
      <c r="F36" s="6">
        <v>48</v>
      </c>
      <c r="G36" s="6">
        <v>61</v>
      </c>
      <c r="H36" s="6">
        <v>27</v>
      </c>
      <c r="I36" s="6">
        <v>47</v>
      </c>
      <c r="J36" s="6">
        <v>40</v>
      </c>
      <c r="K36" s="6">
        <v>46</v>
      </c>
      <c r="L36" s="10">
        <f>SUM(F36:K36)</f>
        <v>269</v>
      </c>
      <c r="M36" s="6"/>
      <c r="N36" s="6"/>
      <c r="O36" s="6"/>
      <c r="P36" s="6">
        <v>269</v>
      </c>
      <c r="Q36" s="6">
        <f>MAX(M36:P36)</f>
        <v>269</v>
      </c>
    </row>
    <row r="37" spans="1:17" ht="14.45" customHeight="1" x14ac:dyDescent="0.25">
      <c r="A37" s="10" t="s">
        <v>15</v>
      </c>
      <c r="B37" s="10">
        <v>10</v>
      </c>
      <c r="C37" s="6" t="s">
        <v>36</v>
      </c>
      <c r="D37" s="11">
        <v>77</v>
      </c>
      <c r="E37" s="6" t="s">
        <v>14</v>
      </c>
      <c r="F37" s="6"/>
      <c r="G37" s="6"/>
      <c r="H37" s="6"/>
      <c r="I37" s="6"/>
      <c r="J37" s="6"/>
      <c r="K37" s="6"/>
      <c r="L37" s="10">
        <f>SUM(F37:K37)</f>
        <v>0</v>
      </c>
      <c r="M37" s="6"/>
      <c r="N37" s="6"/>
      <c r="O37" s="6">
        <v>132</v>
      </c>
      <c r="P37" s="6"/>
      <c r="Q37" s="6">
        <f>MAX(M37:P37)</f>
        <v>132</v>
      </c>
    </row>
    <row r="38" spans="1:17" ht="14.45" customHeight="1" x14ac:dyDescent="0.25">
      <c r="A38" s="10" t="s">
        <v>38</v>
      </c>
      <c r="B38" s="10">
        <v>1</v>
      </c>
      <c r="C38" s="6" t="s">
        <v>42</v>
      </c>
      <c r="D38" s="11">
        <v>1344</v>
      </c>
      <c r="E38" s="6" t="s">
        <v>14</v>
      </c>
      <c r="F38" s="6"/>
      <c r="G38" s="6"/>
      <c r="H38" s="6"/>
      <c r="I38" s="6"/>
      <c r="J38" s="6"/>
      <c r="K38" s="6"/>
      <c r="L38" s="10">
        <f>SUM(F38:K38)</f>
        <v>0</v>
      </c>
      <c r="M38" s="6"/>
      <c r="N38" s="6"/>
      <c r="O38" s="6">
        <v>482</v>
      </c>
      <c r="P38" s="6"/>
      <c r="Q38" s="6">
        <f>MAX(M38:P38)</f>
        <v>482</v>
      </c>
    </row>
    <row r="39" spans="1:17" ht="14.45" customHeight="1" x14ac:dyDescent="0.25">
      <c r="A39" s="23" t="s">
        <v>38</v>
      </c>
      <c r="B39" s="11">
        <v>2</v>
      </c>
      <c r="C39" s="24" t="s">
        <v>39</v>
      </c>
      <c r="D39" s="25">
        <v>498</v>
      </c>
      <c r="E39" s="24" t="s">
        <v>23</v>
      </c>
      <c r="F39" s="6"/>
      <c r="G39" s="6"/>
      <c r="H39" s="6"/>
      <c r="I39" s="6"/>
      <c r="J39" s="6"/>
      <c r="K39" s="6"/>
      <c r="L39" s="10">
        <f>SUM(F39:K39)</f>
        <v>0</v>
      </c>
      <c r="M39" s="6"/>
      <c r="N39" s="6"/>
      <c r="O39" s="6">
        <v>436</v>
      </c>
      <c r="P39" s="6"/>
      <c r="Q39" s="6">
        <f>MAX(M39:P39)</f>
        <v>436</v>
      </c>
    </row>
    <row r="40" spans="1:17" ht="14.45" customHeight="1" x14ac:dyDescent="0.25">
      <c r="A40" s="10" t="s">
        <v>38</v>
      </c>
      <c r="B40" s="10">
        <v>3</v>
      </c>
      <c r="C40" s="6" t="s">
        <v>50</v>
      </c>
      <c r="D40" s="11">
        <v>512</v>
      </c>
      <c r="E40" s="6" t="s">
        <v>51</v>
      </c>
      <c r="F40" s="6">
        <v>75</v>
      </c>
      <c r="G40" s="6">
        <v>55</v>
      </c>
      <c r="H40" s="6">
        <v>55</v>
      </c>
      <c r="I40" s="6">
        <v>66</v>
      </c>
      <c r="J40" s="6">
        <v>65</v>
      </c>
      <c r="K40" s="6">
        <v>55</v>
      </c>
      <c r="L40" s="10">
        <f>SUM(F40:K40)</f>
        <v>371</v>
      </c>
      <c r="M40" s="6"/>
      <c r="N40" s="6"/>
      <c r="O40" s="6"/>
      <c r="P40" s="6">
        <v>371</v>
      </c>
      <c r="Q40" s="6">
        <f>MAX(M40:P40)</f>
        <v>371</v>
      </c>
    </row>
    <row r="41" spans="1:17" ht="14.45" customHeight="1" x14ac:dyDescent="0.25">
      <c r="C41" s="51" t="s">
        <v>63</v>
      </c>
    </row>
  </sheetData>
  <sortState ref="A4:Q40">
    <sortCondition ref="A3:A40"/>
    <sortCondition descending="1" ref="Q3:Q40"/>
  </sortState>
  <mergeCells count="10">
    <mergeCell ref="L1:L2"/>
    <mergeCell ref="Q1:Q2"/>
    <mergeCell ref="A1:A2"/>
    <mergeCell ref="B1:B2"/>
    <mergeCell ref="C1:C2"/>
    <mergeCell ref="D1:D2"/>
    <mergeCell ref="E1:E2"/>
    <mergeCell ref="F1:G1"/>
    <mergeCell ref="H1:I1"/>
    <mergeCell ref="J1:K1"/>
  </mergeCells>
  <pageMargins left="7.874015748031496E-2" right="7.874015748031496E-2" top="1.4960629921259843" bottom="0.6692913385826772" header="0" footer="7.874015748031496E-2"/>
  <pageSetup paperSize="9" scale="72" orientation="landscape" r:id="rId1"/>
  <headerFooter>
    <oddHeader xml:space="preserve">&amp;L&amp;"-,Negrita"&amp;16&amp;ECLUB PRINCIPADO DE TIRO OLIMPICO&amp;12
&amp;"-,Normal"&amp;EMODALIDAD:&amp;"-,Negrita" &amp;"-,Normal"STD. INTERNACIONAL
TROFEO YEGUADA HISPANIA&amp;11
OVIEDO 12,13 DE ABRIL; 3,4 DE MAYO DE 2014
ACTA Nº
&amp;"-,Negrita"&amp;12&amp;E
&amp;C
&amp;R&amp;G      </oddHeader>
    <oddFooter>&amp;LARBITRADA POR:
MARIAN CAREAGA, BENJAMIN ALVAREZ, ANDRES MARTINEZ&amp;RPAGINA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>
      <selection activeCell="C13" sqref="C13"/>
    </sheetView>
  </sheetViews>
  <sheetFormatPr baseColWidth="10" defaultRowHeight="15" x14ac:dyDescent="0.25"/>
  <cols>
    <col min="1" max="2" width="5.7109375" customWidth="1"/>
    <col min="3" max="3" width="56.140625" customWidth="1"/>
    <col min="4" max="4" width="8" customWidth="1"/>
    <col min="5" max="5" width="7.5703125" customWidth="1"/>
    <col min="6" max="11" width="5.7109375" customWidth="1"/>
    <col min="12" max="12" width="8.28515625" customWidth="1"/>
    <col min="13" max="17" width="5.7109375" customWidth="1"/>
  </cols>
  <sheetData>
    <row r="1" spans="1:17" ht="15" customHeight="1" x14ac:dyDescent="0.25">
      <c r="A1" s="40" t="s">
        <v>0</v>
      </c>
      <c r="B1" s="42" t="s">
        <v>1</v>
      </c>
      <c r="C1" s="44" t="s">
        <v>2</v>
      </c>
      <c r="D1" s="46" t="s">
        <v>3</v>
      </c>
      <c r="E1" s="46" t="s">
        <v>4</v>
      </c>
      <c r="F1" s="49" t="s">
        <v>10</v>
      </c>
      <c r="G1" s="49"/>
      <c r="H1" s="49" t="s">
        <v>11</v>
      </c>
      <c r="I1" s="49"/>
      <c r="J1" s="49" t="s">
        <v>12</v>
      </c>
      <c r="K1" s="49"/>
      <c r="L1" s="36" t="s">
        <v>5</v>
      </c>
      <c r="M1" s="4" t="s">
        <v>6</v>
      </c>
      <c r="N1" s="1"/>
      <c r="O1" s="2"/>
      <c r="P1" s="12"/>
      <c r="Q1" s="38" t="s">
        <v>7</v>
      </c>
    </row>
    <row r="2" spans="1:17" ht="15.75" customHeight="1" thickBot="1" x14ac:dyDescent="0.3">
      <c r="A2" s="41"/>
      <c r="B2" s="43"/>
      <c r="C2" s="45"/>
      <c r="D2" s="47"/>
      <c r="E2" s="48"/>
      <c r="F2" s="3" t="s">
        <v>8</v>
      </c>
      <c r="G2" s="5" t="s">
        <v>9</v>
      </c>
      <c r="H2" s="18" t="s">
        <v>8</v>
      </c>
      <c r="I2" s="19" t="s">
        <v>9</v>
      </c>
      <c r="J2" s="17" t="s">
        <v>8</v>
      </c>
      <c r="K2" s="5" t="s">
        <v>9</v>
      </c>
      <c r="L2" s="37"/>
      <c r="M2" s="15">
        <v>41741</v>
      </c>
      <c r="N2" s="15">
        <v>41742</v>
      </c>
      <c r="O2" s="15">
        <v>41762</v>
      </c>
      <c r="P2" s="16">
        <v>41763</v>
      </c>
      <c r="Q2" s="39"/>
    </row>
    <row r="3" spans="1:17" ht="16.5" thickBot="1" x14ac:dyDescent="0.3">
      <c r="A3" s="7">
        <v>2</v>
      </c>
      <c r="B3" s="7">
        <v>1</v>
      </c>
      <c r="C3" s="8" t="s">
        <v>26</v>
      </c>
      <c r="D3" s="9">
        <v>2725</v>
      </c>
      <c r="E3" s="8" t="s">
        <v>14</v>
      </c>
      <c r="F3" s="8">
        <v>82</v>
      </c>
      <c r="G3" s="8">
        <v>89</v>
      </c>
      <c r="H3" s="8">
        <v>83</v>
      </c>
      <c r="I3" s="8">
        <v>83</v>
      </c>
      <c r="J3" s="8">
        <v>77</v>
      </c>
      <c r="K3" s="8">
        <v>74</v>
      </c>
      <c r="L3" s="13">
        <f t="shared" ref="L3:L12" si="0">SUM(F3:K3)</f>
        <v>488</v>
      </c>
      <c r="M3" s="13">
        <v>488</v>
      </c>
      <c r="N3" s="14"/>
      <c r="O3" s="14"/>
      <c r="P3" s="14"/>
      <c r="Q3" s="14">
        <f t="shared" ref="Q3:Q12" si="1">MAX(M3:P3)</f>
        <v>488</v>
      </c>
    </row>
    <row r="4" spans="1:17" ht="16.5" thickBot="1" x14ac:dyDescent="0.3">
      <c r="A4" s="10">
        <v>3</v>
      </c>
      <c r="B4" s="10">
        <v>1</v>
      </c>
      <c r="C4" s="6" t="s">
        <v>25</v>
      </c>
      <c r="D4" s="11">
        <v>3040</v>
      </c>
      <c r="E4" s="6" t="s">
        <v>14</v>
      </c>
      <c r="F4" s="6">
        <v>89</v>
      </c>
      <c r="G4" s="6">
        <v>84</v>
      </c>
      <c r="H4" s="6">
        <v>85</v>
      </c>
      <c r="I4" s="6">
        <v>81</v>
      </c>
      <c r="J4" s="6">
        <v>79</v>
      </c>
      <c r="K4" s="6">
        <v>82</v>
      </c>
      <c r="L4" s="13">
        <f t="shared" si="0"/>
        <v>500</v>
      </c>
      <c r="M4" s="10">
        <v>500</v>
      </c>
      <c r="N4" s="6"/>
      <c r="O4" s="6"/>
      <c r="P4" s="6"/>
      <c r="Q4" s="14">
        <f t="shared" si="1"/>
        <v>500</v>
      </c>
    </row>
    <row r="5" spans="1:17" ht="16.5" thickBot="1" x14ac:dyDescent="0.3">
      <c r="A5" s="10">
        <v>3</v>
      </c>
      <c r="B5" s="10">
        <v>2</v>
      </c>
      <c r="C5" s="6" t="s">
        <v>19</v>
      </c>
      <c r="D5" s="11">
        <v>2300</v>
      </c>
      <c r="E5" s="6" t="s">
        <v>23</v>
      </c>
      <c r="F5" s="6">
        <v>85</v>
      </c>
      <c r="G5" s="6">
        <v>83</v>
      </c>
      <c r="H5" s="6">
        <v>78</v>
      </c>
      <c r="I5" s="6">
        <v>79</v>
      </c>
      <c r="J5" s="6">
        <v>62</v>
      </c>
      <c r="K5" s="6">
        <v>38</v>
      </c>
      <c r="L5" s="13">
        <f t="shared" si="0"/>
        <v>425</v>
      </c>
      <c r="M5" s="6">
        <v>425</v>
      </c>
      <c r="N5" s="6"/>
      <c r="O5" s="6"/>
      <c r="P5" s="6"/>
      <c r="Q5" s="14">
        <f t="shared" si="1"/>
        <v>425</v>
      </c>
    </row>
    <row r="6" spans="1:17" ht="16.5" thickBot="1" x14ac:dyDescent="0.3">
      <c r="A6" s="10">
        <v>4</v>
      </c>
      <c r="B6" s="10">
        <v>1</v>
      </c>
      <c r="C6" s="6" t="s">
        <v>17</v>
      </c>
      <c r="D6" s="11">
        <v>1618</v>
      </c>
      <c r="E6" s="6" t="s">
        <v>14</v>
      </c>
      <c r="F6" s="6">
        <v>77</v>
      </c>
      <c r="G6" s="6">
        <v>79</v>
      </c>
      <c r="H6" s="6">
        <v>62</v>
      </c>
      <c r="I6" s="6">
        <v>63</v>
      </c>
      <c r="J6" s="6">
        <v>68</v>
      </c>
      <c r="K6" s="6">
        <v>63</v>
      </c>
      <c r="L6" s="13">
        <f t="shared" si="0"/>
        <v>412</v>
      </c>
      <c r="M6" s="10">
        <v>412</v>
      </c>
      <c r="N6" s="6"/>
      <c r="O6" s="6"/>
      <c r="P6" s="6"/>
      <c r="Q6" s="14">
        <f t="shared" si="1"/>
        <v>412</v>
      </c>
    </row>
    <row r="7" spans="1:17" ht="16.5" thickBot="1" x14ac:dyDescent="0.3">
      <c r="A7" s="10">
        <v>4</v>
      </c>
      <c r="B7" s="10">
        <v>2</v>
      </c>
      <c r="C7" s="6" t="s">
        <v>24</v>
      </c>
      <c r="D7" s="11">
        <v>2181</v>
      </c>
      <c r="E7" s="6" t="s">
        <v>14</v>
      </c>
      <c r="F7" s="6">
        <v>66</v>
      </c>
      <c r="G7" s="6">
        <v>61</v>
      </c>
      <c r="H7" s="6">
        <v>45</v>
      </c>
      <c r="I7" s="6">
        <v>33</v>
      </c>
      <c r="J7" s="6">
        <v>12</v>
      </c>
      <c r="K7" s="6">
        <v>30</v>
      </c>
      <c r="L7" s="13">
        <f t="shared" si="0"/>
        <v>247</v>
      </c>
      <c r="M7" s="10">
        <v>247</v>
      </c>
      <c r="N7" s="6"/>
      <c r="O7" s="6"/>
      <c r="P7" s="6"/>
      <c r="Q7" s="14">
        <f t="shared" si="1"/>
        <v>247</v>
      </c>
    </row>
    <row r="8" spans="1:17" ht="16.5" thickBot="1" x14ac:dyDescent="0.3">
      <c r="A8" s="10">
        <v>4</v>
      </c>
      <c r="B8" s="10">
        <v>3</v>
      </c>
      <c r="C8" s="6" t="s">
        <v>20</v>
      </c>
      <c r="D8" s="11">
        <v>3448</v>
      </c>
      <c r="E8" s="6" t="s">
        <v>14</v>
      </c>
      <c r="F8" s="6">
        <v>68</v>
      </c>
      <c r="G8" s="6">
        <v>74</v>
      </c>
      <c r="H8" s="6">
        <v>20</v>
      </c>
      <c r="I8" s="6">
        <v>20</v>
      </c>
      <c r="J8" s="6">
        <v>27</v>
      </c>
      <c r="K8" s="6">
        <v>35</v>
      </c>
      <c r="L8" s="13">
        <f t="shared" si="0"/>
        <v>244</v>
      </c>
      <c r="M8" s="6">
        <v>244</v>
      </c>
      <c r="N8" s="6"/>
      <c r="O8" s="6"/>
      <c r="P8" s="6"/>
      <c r="Q8" s="14">
        <f t="shared" si="1"/>
        <v>244</v>
      </c>
    </row>
    <row r="9" spans="1:17" ht="16.5" thickBot="1" x14ac:dyDescent="0.3">
      <c r="A9" s="10" t="s">
        <v>13</v>
      </c>
      <c r="B9" s="10">
        <v>2</v>
      </c>
      <c r="C9" s="6" t="s">
        <v>21</v>
      </c>
      <c r="D9" s="11">
        <v>877</v>
      </c>
      <c r="E9" s="6" t="s">
        <v>14</v>
      </c>
      <c r="F9" s="6">
        <v>83</v>
      </c>
      <c r="G9" s="6">
        <v>71</v>
      </c>
      <c r="H9" s="6">
        <v>86</v>
      </c>
      <c r="I9" s="6">
        <v>87</v>
      </c>
      <c r="J9" s="6">
        <v>76</v>
      </c>
      <c r="K9" s="6">
        <v>81</v>
      </c>
      <c r="L9" s="13">
        <f t="shared" si="0"/>
        <v>484</v>
      </c>
      <c r="M9" s="14">
        <v>484</v>
      </c>
      <c r="N9" s="6"/>
      <c r="O9" s="6"/>
      <c r="P9" s="6"/>
      <c r="Q9" s="14">
        <f t="shared" si="1"/>
        <v>484</v>
      </c>
    </row>
    <row r="10" spans="1:17" ht="16.5" thickBot="1" x14ac:dyDescent="0.3">
      <c r="A10" s="10" t="s">
        <v>13</v>
      </c>
      <c r="B10" s="10">
        <v>5</v>
      </c>
      <c r="C10" s="6" t="s">
        <v>22</v>
      </c>
      <c r="D10" s="11">
        <v>639</v>
      </c>
      <c r="E10" s="6" t="s">
        <v>14</v>
      </c>
      <c r="F10" s="6">
        <v>89</v>
      </c>
      <c r="G10" s="6">
        <v>92</v>
      </c>
      <c r="H10" s="6">
        <v>82</v>
      </c>
      <c r="I10" s="6">
        <v>82</v>
      </c>
      <c r="J10" s="6">
        <v>61</v>
      </c>
      <c r="K10" s="6">
        <v>72</v>
      </c>
      <c r="L10" s="13">
        <f t="shared" si="0"/>
        <v>478</v>
      </c>
      <c r="M10" s="14">
        <v>478</v>
      </c>
      <c r="N10" s="6"/>
      <c r="O10" s="6"/>
      <c r="P10" s="6"/>
      <c r="Q10" s="14">
        <f t="shared" si="1"/>
        <v>478</v>
      </c>
    </row>
    <row r="11" spans="1:17" ht="16.5" thickBot="1" x14ac:dyDescent="0.3">
      <c r="A11" s="10" t="s">
        <v>13</v>
      </c>
      <c r="B11" s="10">
        <v>3</v>
      </c>
      <c r="C11" s="6" t="s">
        <v>16</v>
      </c>
      <c r="D11" s="11">
        <v>35</v>
      </c>
      <c r="E11" s="6" t="s">
        <v>14</v>
      </c>
      <c r="F11" s="6">
        <v>76</v>
      </c>
      <c r="G11" s="6">
        <v>86</v>
      </c>
      <c r="H11" s="6">
        <v>75</v>
      </c>
      <c r="I11" s="6">
        <v>73</v>
      </c>
      <c r="J11" s="6">
        <v>60</v>
      </c>
      <c r="K11" s="6">
        <v>64</v>
      </c>
      <c r="L11" s="13">
        <f t="shared" si="0"/>
        <v>434</v>
      </c>
      <c r="M11" s="14">
        <v>434</v>
      </c>
      <c r="N11" s="6"/>
      <c r="O11" s="6"/>
      <c r="P11" s="6"/>
      <c r="Q11" s="14">
        <f t="shared" si="1"/>
        <v>434</v>
      </c>
    </row>
    <row r="12" spans="1:17" ht="16.5" thickBot="1" x14ac:dyDescent="0.3">
      <c r="A12" s="10" t="s">
        <v>15</v>
      </c>
      <c r="B12" s="10">
        <v>4</v>
      </c>
      <c r="C12" s="6" t="s">
        <v>18</v>
      </c>
      <c r="D12" s="11">
        <v>494</v>
      </c>
      <c r="E12" s="6" t="s">
        <v>14</v>
      </c>
      <c r="F12" s="6">
        <v>91</v>
      </c>
      <c r="G12" s="6">
        <v>92</v>
      </c>
      <c r="H12" s="6">
        <v>83</v>
      </c>
      <c r="I12" s="6">
        <v>94</v>
      </c>
      <c r="J12" s="6">
        <v>65</v>
      </c>
      <c r="K12" s="6">
        <v>83</v>
      </c>
      <c r="L12" s="13">
        <f t="shared" si="0"/>
        <v>508</v>
      </c>
      <c r="M12" s="14">
        <v>508</v>
      </c>
      <c r="N12" s="6"/>
      <c r="O12" s="6"/>
      <c r="P12" s="6"/>
      <c r="Q12" s="14">
        <f t="shared" si="1"/>
        <v>508</v>
      </c>
    </row>
    <row r="13" spans="1:17" ht="16.5" thickBot="1" x14ac:dyDescent="0.3">
      <c r="A13" s="10"/>
      <c r="B13" s="10"/>
      <c r="C13" s="6"/>
      <c r="D13" s="11"/>
      <c r="E13" s="6"/>
      <c r="F13" s="6"/>
      <c r="G13" s="6"/>
      <c r="H13" s="6"/>
      <c r="I13" s="6"/>
      <c r="J13" s="6"/>
      <c r="K13" s="6"/>
      <c r="L13" s="13"/>
      <c r="M13" s="6"/>
      <c r="N13" s="6"/>
      <c r="O13" s="6"/>
      <c r="P13" s="6"/>
      <c r="Q13" s="14"/>
    </row>
    <row r="14" spans="1:17" ht="15.75" x14ac:dyDescent="0.25">
      <c r="A14" s="10"/>
      <c r="B14" s="10"/>
      <c r="C14" s="6"/>
      <c r="D14" s="11"/>
      <c r="E14" s="6"/>
      <c r="F14" s="6"/>
      <c r="G14" s="6"/>
      <c r="H14" s="6"/>
      <c r="I14" s="6"/>
      <c r="J14" s="6"/>
      <c r="K14" s="6"/>
      <c r="L14" s="13"/>
      <c r="M14" s="6"/>
      <c r="N14" s="6"/>
      <c r="O14" s="6"/>
      <c r="P14" s="6"/>
      <c r="Q14" s="14"/>
    </row>
    <row r="15" spans="1:17" ht="15.75" x14ac:dyDescent="0.25">
      <c r="A15" s="10"/>
      <c r="B15" s="10"/>
      <c r="C15" s="6"/>
      <c r="D15" s="11"/>
      <c r="E15" s="6"/>
      <c r="F15" s="6"/>
      <c r="G15" s="6"/>
      <c r="H15" s="6"/>
      <c r="I15" s="6"/>
      <c r="J15" s="6"/>
      <c r="K15" s="6"/>
      <c r="L15" s="10"/>
      <c r="M15" s="6"/>
      <c r="N15" s="6"/>
      <c r="O15" s="6"/>
      <c r="P15" s="6"/>
      <c r="Q15" s="6"/>
    </row>
    <row r="16" spans="1:17" ht="15.75" x14ac:dyDescent="0.25">
      <c r="A16" s="10"/>
      <c r="B16" s="10"/>
      <c r="C16" s="6"/>
      <c r="D16" s="11"/>
      <c r="E16" s="6"/>
      <c r="F16" s="6"/>
      <c r="G16" s="6"/>
      <c r="H16" s="6"/>
      <c r="I16" s="6"/>
      <c r="J16" s="6"/>
      <c r="K16" s="6"/>
      <c r="L16" s="10"/>
      <c r="M16" s="6"/>
      <c r="N16" s="6"/>
      <c r="O16" s="6"/>
      <c r="P16" s="6"/>
      <c r="Q16" s="6"/>
    </row>
    <row r="17" spans="1:17" ht="15.75" x14ac:dyDescent="0.25">
      <c r="A17" s="10"/>
      <c r="B17" s="10"/>
      <c r="C17" s="6"/>
      <c r="D17" s="11"/>
      <c r="E17" s="6"/>
      <c r="F17" s="6"/>
      <c r="G17" s="6"/>
      <c r="H17" s="6"/>
      <c r="I17" s="6"/>
      <c r="J17" s="6"/>
      <c r="K17" s="6"/>
      <c r="L17" s="10"/>
      <c r="M17" s="6"/>
      <c r="N17" s="6"/>
      <c r="O17" s="6"/>
      <c r="P17" s="6"/>
      <c r="Q17" s="6"/>
    </row>
    <row r="18" spans="1:17" ht="15.75" x14ac:dyDescent="0.25">
      <c r="A18" s="10"/>
      <c r="B18" s="10"/>
      <c r="C18" s="6"/>
      <c r="D18" s="11"/>
      <c r="E18" s="6"/>
      <c r="F18" s="6"/>
      <c r="G18" s="6"/>
      <c r="H18" s="6"/>
      <c r="I18" s="6"/>
      <c r="J18" s="6"/>
      <c r="K18" s="6"/>
      <c r="L18" s="10"/>
      <c r="M18" s="6"/>
      <c r="N18" s="6"/>
      <c r="O18" s="6"/>
      <c r="P18" s="6"/>
      <c r="Q18" s="6"/>
    </row>
  </sheetData>
  <mergeCells count="10">
    <mergeCell ref="H1:I1"/>
    <mergeCell ref="J1:K1"/>
    <mergeCell ref="L1:L2"/>
    <mergeCell ref="Q1:Q2"/>
    <mergeCell ref="A1:A2"/>
    <mergeCell ref="B1:B2"/>
    <mergeCell ref="C1:C2"/>
    <mergeCell ref="D1:D2"/>
    <mergeCell ref="E1:E2"/>
    <mergeCell ref="F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selection sqref="A1:Q17"/>
    </sheetView>
  </sheetViews>
  <sheetFormatPr baseColWidth="10" defaultRowHeight="15" x14ac:dyDescent="0.25"/>
  <cols>
    <col min="1" max="2" width="5.7109375" customWidth="1"/>
    <col min="3" max="3" width="56.140625" customWidth="1"/>
    <col min="4" max="4" width="8" customWidth="1"/>
    <col min="5" max="5" width="7.5703125" customWidth="1"/>
    <col min="6" max="11" width="5.7109375" customWidth="1"/>
    <col min="12" max="12" width="8.28515625" customWidth="1"/>
    <col min="13" max="17" width="5.7109375" customWidth="1"/>
  </cols>
  <sheetData>
    <row r="1" spans="1:17" ht="15" customHeight="1" x14ac:dyDescent="0.25">
      <c r="A1" s="40" t="s">
        <v>0</v>
      </c>
      <c r="B1" s="42" t="s">
        <v>1</v>
      </c>
      <c r="C1" s="44" t="s">
        <v>2</v>
      </c>
      <c r="D1" s="46" t="s">
        <v>3</v>
      </c>
      <c r="E1" s="46" t="s">
        <v>4</v>
      </c>
      <c r="F1" s="49" t="s">
        <v>10</v>
      </c>
      <c r="G1" s="49"/>
      <c r="H1" s="49" t="s">
        <v>11</v>
      </c>
      <c r="I1" s="49"/>
      <c r="J1" s="49" t="s">
        <v>12</v>
      </c>
      <c r="K1" s="49"/>
      <c r="L1" s="36" t="s">
        <v>5</v>
      </c>
      <c r="M1" s="4" t="s">
        <v>6</v>
      </c>
      <c r="N1" s="1"/>
      <c r="O1" s="2"/>
      <c r="P1" s="12"/>
      <c r="Q1" s="38" t="s">
        <v>7</v>
      </c>
    </row>
    <row r="2" spans="1:17" ht="15.75" customHeight="1" thickBot="1" x14ac:dyDescent="0.3">
      <c r="A2" s="41"/>
      <c r="B2" s="43"/>
      <c r="C2" s="45"/>
      <c r="D2" s="47"/>
      <c r="E2" s="48"/>
      <c r="F2" s="3" t="s">
        <v>8</v>
      </c>
      <c r="G2" s="5" t="s">
        <v>9</v>
      </c>
      <c r="H2" s="18" t="s">
        <v>8</v>
      </c>
      <c r="I2" s="19" t="s">
        <v>9</v>
      </c>
      <c r="J2" s="17" t="s">
        <v>8</v>
      </c>
      <c r="K2" s="5" t="s">
        <v>9</v>
      </c>
      <c r="L2" s="37"/>
      <c r="M2" s="15">
        <v>41741</v>
      </c>
      <c r="N2" s="15">
        <v>41742</v>
      </c>
      <c r="O2" s="15">
        <v>41762</v>
      </c>
      <c r="P2" s="16">
        <v>41763</v>
      </c>
      <c r="Q2" s="39"/>
    </row>
    <row r="3" spans="1:17" ht="16.5" thickBot="1" x14ac:dyDescent="0.3">
      <c r="A3" s="7">
        <v>1</v>
      </c>
      <c r="B3" s="7">
        <v>1</v>
      </c>
      <c r="C3" s="8" t="s">
        <v>29</v>
      </c>
      <c r="D3" s="9">
        <v>382</v>
      </c>
      <c r="E3" s="8" t="s">
        <v>30</v>
      </c>
      <c r="F3" s="8">
        <v>86</v>
      </c>
      <c r="G3" s="8">
        <v>78</v>
      </c>
      <c r="H3" s="8">
        <v>75</v>
      </c>
      <c r="I3" s="8">
        <v>77</v>
      </c>
      <c r="J3" s="8">
        <v>81</v>
      </c>
      <c r="K3" s="8">
        <v>80</v>
      </c>
      <c r="L3" s="13">
        <f t="shared" ref="L3:L17" si="0">SUM(F3:K3)</f>
        <v>477</v>
      </c>
      <c r="M3" s="14"/>
      <c r="N3" s="14">
        <v>477</v>
      </c>
      <c r="O3" s="14"/>
      <c r="P3" s="14"/>
      <c r="Q3" s="14">
        <f t="shared" ref="Q3:Q17" si="1">MAX(M3:P3)</f>
        <v>477</v>
      </c>
    </row>
    <row r="4" spans="1:17" ht="16.5" thickBot="1" x14ac:dyDescent="0.3">
      <c r="A4" s="10">
        <v>2</v>
      </c>
      <c r="B4" s="10">
        <v>1</v>
      </c>
      <c r="C4" s="6" t="s">
        <v>32</v>
      </c>
      <c r="D4" s="11">
        <v>1271</v>
      </c>
      <c r="E4" s="6" t="s">
        <v>14</v>
      </c>
      <c r="F4" s="6">
        <v>91</v>
      </c>
      <c r="G4" s="6">
        <v>91</v>
      </c>
      <c r="H4" s="6">
        <v>87</v>
      </c>
      <c r="I4" s="6">
        <v>89</v>
      </c>
      <c r="J4" s="6">
        <v>78</v>
      </c>
      <c r="K4" s="6">
        <v>78</v>
      </c>
      <c r="L4" s="13">
        <f t="shared" si="0"/>
        <v>514</v>
      </c>
      <c r="M4" s="6"/>
      <c r="N4" s="6">
        <v>514</v>
      </c>
      <c r="O4" s="6"/>
      <c r="P4" s="6"/>
      <c r="Q4" s="14">
        <f t="shared" si="1"/>
        <v>514</v>
      </c>
    </row>
    <row r="5" spans="1:17" ht="16.5" thickBot="1" x14ac:dyDescent="0.3">
      <c r="A5" s="10">
        <v>2</v>
      </c>
      <c r="B5" s="10">
        <v>2</v>
      </c>
      <c r="C5" s="6" t="s">
        <v>26</v>
      </c>
      <c r="D5" s="11">
        <v>2725</v>
      </c>
      <c r="E5" s="6" t="s">
        <v>14</v>
      </c>
      <c r="F5" s="6"/>
      <c r="G5" s="6"/>
      <c r="H5" s="6"/>
      <c r="I5" s="6"/>
      <c r="J5" s="6"/>
      <c r="K5" s="6"/>
      <c r="L5" s="13">
        <f t="shared" si="0"/>
        <v>0</v>
      </c>
      <c r="M5" s="10">
        <v>488</v>
      </c>
      <c r="N5" s="6"/>
      <c r="O5" s="6"/>
      <c r="P5" s="6"/>
      <c r="Q5" s="14">
        <f t="shared" si="1"/>
        <v>488</v>
      </c>
    </row>
    <row r="6" spans="1:17" ht="16.5" thickBot="1" x14ac:dyDescent="0.3">
      <c r="A6" s="10">
        <v>2</v>
      </c>
      <c r="B6" s="10">
        <v>3</v>
      </c>
      <c r="C6" s="6" t="s">
        <v>31</v>
      </c>
      <c r="D6" s="11">
        <v>766</v>
      </c>
      <c r="E6" s="6" t="s">
        <v>14</v>
      </c>
      <c r="F6" s="6">
        <v>83</v>
      </c>
      <c r="G6" s="6">
        <v>89</v>
      </c>
      <c r="H6" s="6">
        <v>80</v>
      </c>
      <c r="I6" s="6">
        <v>67</v>
      </c>
      <c r="J6" s="6">
        <v>66</v>
      </c>
      <c r="K6" s="6">
        <v>77</v>
      </c>
      <c r="L6" s="13">
        <f t="shared" si="0"/>
        <v>462</v>
      </c>
      <c r="M6" s="6"/>
      <c r="N6" s="6">
        <v>462</v>
      </c>
      <c r="O6" s="6"/>
      <c r="P6" s="6"/>
      <c r="Q6" s="14">
        <f t="shared" si="1"/>
        <v>462</v>
      </c>
    </row>
    <row r="7" spans="1:17" ht="16.5" thickBot="1" x14ac:dyDescent="0.3">
      <c r="A7" s="10">
        <v>3</v>
      </c>
      <c r="B7" s="10">
        <v>1</v>
      </c>
      <c r="C7" s="6" t="s">
        <v>25</v>
      </c>
      <c r="D7" s="11">
        <v>3040</v>
      </c>
      <c r="E7" s="6" t="s">
        <v>14</v>
      </c>
      <c r="F7" s="6"/>
      <c r="G7" s="6"/>
      <c r="H7" s="6"/>
      <c r="I7" s="6"/>
      <c r="J7" s="6"/>
      <c r="K7" s="6"/>
      <c r="L7" s="13">
        <f t="shared" si="0"/>
        <v>0</v>
      </c>
      <c r="M7" s="10">
        <v>500</v>
      </c>
      <c r="N7" s="6"/>
      <c r="O7" s="6"/>
      <c r="P7" s="6"/>
      <c r="Q7" s="14">
        <f t="shared" si="1"/>
        <v>500</v>
      </c>
    </row>
    <row r="8" spans="1:17" ht="16.5" thickBot="1" x14ac:dyDescent="0.3">
      <c r="A8" s="10">
        <v>3</v>
      </c>
      <c r="B8" s="10">
        <v>2</v>
      </c>
      <c r="C8" s="6" t="s">
        <v>19</v>
      </c>
      <c r="D8" s="11">
        <v>2300</v>
      </c>
      <c r="E8" s="6" t="s">
        <v>23</v>
      </c>
      <c r="F8" s="6"/>
      <c r="G8" s="6"/>
      <c r="H8" s="6"/>
      <c r="I8" s="6"/>
      <c r="J8" s="6"/>
      <c r="K8" s="6"/>
      <c r="L8" s="13">
        <f t="shared" si="0"/>
        <v>0</v>
      </c>
      <c r="M8" s="6">
        <v>425</v>
      </c>
      <c r="N8" s="6"/>
      <c r="O8" s="6"/>
      <c r="P8" s="6"/>
      <c r="Q8" s="14">
        <f t="shared" si="1"/>
        <v>425</v>
      </c>
    </row>
    <row r="9" spans="1:17" ht="16.5" thickBot="1" x14ac:dyDescent="0.3">
      <c r="A9" s="10">
        <v>4</v>
      </c>
      <c r="B9" s="10">
        <v>1</v>
      </c>
      <c r="C9" s="6" t="s">
        <v>17</v>
      </c>
      <c r="D9" s="11">
        <v>1618</v>
      </c>
      <c r="E9" s="6" t="s">
        <v>14</v>
      </c>
      <c r="F9" s="6">
        <v>74</v>
      </c>
      <c r="G9" s="6">
        <v>76</v>
      </c>
      <c r="H9" s="6">
        <v>60</v>
      </c>
      <c r="I9" s="6">
        <v>78</v>
      </c>
      <c r="J9" s="6">
        <v>75</v>
      </c>
      <c r="K9" s="6">
        <v>61</v>
      </c>
      <c r="L9" s="13">
        <f t="shared" si="0"/>
        <v>424</v>
      </c>
      <c r="M9" s="13">
        <v>412</v>
      </c>
      <c r="N9" s="6">
        <v>424</v>
      </c>
      <c r="O9" s="6"/>
      <c r="P9" s="6"/>
      <c r="Q9" s="14">
        <f t="shared" si="1"/>
        <v>424</v>
      </c>
    </row>
    <row r="10" spans="1:17" ht="16.5" thickBot="1" x14ac:dyDescent="0.3">
      <c r="A10" s="10">
        <v>4</v>
      </c>
      <c r="B10" s="10">
        <v>2</v>
      </c>
      <c r="C10" s="6" t="s">
        <v>24</v>
      </c>
      <c r="D10" s="11">
        <v>2181</v>
      </c>
      <c r="E10" s="6" t="s">
        <v>14</v>
      </c>
      <c r="F10" s="6"/>
      <c r="G10" s="6"/>
      <c r="H10" s="6"/>
      <c r="I10" s="6"/>
      <c r="J10" s="6"/>
      <c r="K10" s="6"/>
      <c r="L10" s="13">
        <f t="shared" si="0"/>
        <v>0</v>
      </c>
      <c r="M10" s="13">
        <v>247</v>
      </c>
      <c r="N10" s="6"/>
      <c r="O10" s="6"/>
      <c r="P10" s="6"/>
      <c r="Q10" s="14">
        <f t="shared" si="1"/>
        <v>247</v>
      </c>
    </row>
    <row r="11" spans="1:17" ht="16.5" thickBot="1" x14ac:dyDescent="0.3">
      <c r="A11" s="10">
        <v>4</v>
      </c>
      <c r="B11" s="10">
        <v>3</v>
      </c>
      <c r="C11" s="6" t="s">
        <v>20</v>
      </c>
      <c r="D11" s="11">
        <v>3448</v>
      </c>
      <c r="E11" s="6" t="s">
        <v>14</v>
      </c>
      <c r="F11" s="6"/>
      <c r="G11" s="6"/>
      <c r="H11" s="6"/>
      <c r="I11" s="6"/>
      <c r="J11" s="6"/>
      <c r="K11" s="6"/>
      <c r="L11" s="13">
        <f t="shared" si="0"/>
        <v>0</v>
      </c>
      <c r="M11" s="14">
        <v>244</v>
      </c>
      <c r="N11" s="6"/>
      <c r="O11" s="6"/>
      <c r="P11" s="6"/>
      <c r="Q11" s="14">
        <f t="shared" si="1"/>
        <v>244</v>
      </c>
    </row>
    <row r="12" spans="1:17" ht="16.5" thickBot="1" x14ac:dyDescent="0.3">
      <c r="A12" s="10" t="s">
        <v>13</v>
      </c>
      <c r="B12" s="10">
        <v>1</v>
      </c>
      <c r="C12" s="6" t="s">
        <v>22</v>
      </c>
      <c r="D12" s="11">
        <v>639</v>
      </c>
      <c r="E12" s="6" t="s">
        <v>14</v>
      </c>
      <c r="F12" s="6">
        <v>88</v>
      </c>
      <c r="G12" s="6">
        <v>90</v>
      </c>
      <c r="H12" s="6">
        <v>93</v>
      </c>
      <c r="I12" s="6">
        <v>85</v>
      </c>
      <c r="J12" s="6">
        <v>70</v>
      </c>
      <c r="K12" s="6">
        <v>80</v>
      </c>
      <c r="L12" s="13">
        <f t="shared" si="0"/>
        <v>506</v>
      </c>
      <c r="M12" s="14">
        <v>478</v>
      </c>
      <c r="N12" s="6">
        <v>506</v>
      </c>
      <c r="O12" s="6"/>
      <c r="P12" s="6"/>
      <c r="Q12" s="14">
        <f t="shared" si="1"/>
        <v>506</v>
      </c>
    </row>
    <row r="13" spans="1:17" ht="16.5" thickBot="1" x14ac:dyDescent="0.3">
      <c r="A13" s="10" t="s">
        <v>13</v>
      </c>
      <c r="B13" s="10">
        <v>2</v>
      </c>
      <c r="C13" s="6" t="s">
        <v>21</v>
      </c>
      <c r="D13" s="11">
        <v>877</v>
      </c>
      <c r="E13" s="6" t="s">
        <v>14</v>
      </c>
      <c r="F13" s="6"/>
      <c r="G13" s="6"/>
      <c r="H13" s="6"/>
      <c r="I13" s="6"/>
      <c r="J13" s="6"/>
      <c r="K13" s="6"/>
      <c r="L13" s="13">
        <f t="shared" si="0"/>
        <v>0</v>
      </c>
      <c r="M13" s="6">
        <v>484</v>
      </c>
      <c r="N13" s="6"/>
      <c r="O13" s="6"/>
      <c r="P13" s="6"/>
      <c r="Q13" s="14">
        <f t="shared" si="1"/>
        <v>484</v>
      </c>
    </row>
    <row r="14" spans="1:17" ht="16.5" thickBot="1" x14ac:dyDescent="0.3">
      <c r="A14" s="10" t="s">
        <v>13</v>
      </c>
      <c r="B14" s="10">
        <v>3</v>
      </c>
      <c r="C14" s="6" t="s">
        <v>16</v>
      </c>
      <c r="D14" s="11">
        <v>35</v>
      </c>
      <c r="E14" s="6" t="s">
        <v>14</v>
      </c>
      <c r="F14" s="6"/>
      <c r="G14" s="6"/>
      <c r="H14" s="6"/>
      <c r="I14" s="6"/>
      <c r="J14" s="6"/>
      <c r="K14" s="6"/>
      <c r="L14" s="13">
        <f t="shared" si="0"/>
        <v>0</v>
      </c>
      <c r="M14" s="6">
        <v>434</v>
      </c>
      <c r="N14" s="6"/>
      <c r="O14" s="6"/>
      <c r="P14" s="6"/>
      <c r="Q14" s="14">
        <f t="shared" si="1"/>
        <v>434</v>
      </c>
    </row>
    <row r="15" spans="1:17" ht="16.5" thickBot="1" x14ac:dyDescent="0.3">
      <c r="A15" s="10" t="s">
        <v>15</v>
      </c>
      <c r="B15" s="10">
        <v>1</v>
      </c>
      <c r="C15" s="6" t="s">
        <v>18</v>
      </c>
      <c r="D15" s="11">
        <v>494</v>
      </c>
      <c r="E15" s="6" t="s">
        <v>14</v>
      </c>
      <c r="F15" s="6"/>
      <c r="G15" s="6"/>
      <c r="H15" s="6"/>
      <c r="I15" s="6"/>
      <c r="J15" s="6"/>
      <c r="K15" s="6"/>
      <c r="L15" s="13">
        <f t="shared" si="0"/>
        <v>0</v>
      </c>
      <c r="M15" s="6">
        <v>508</v>
      </c>
      <c r="N15" s="6"/>
      <c r="O15" s="6"/>
      <c r="P15" s="6"/>
      <c r="Q15" s="14">
        <f t="shared" si="1"/>
        <v>508</v>
      </c>
    </row>
    <row r="16" spans="1:17" ht="15.75" x14ac:dyDescent="0.25">
      <c r="A16" s="20" t="s">
        <v>15</v>
      </c>
      <c r="B16" s="20">
        <v>2</v>
      </c>
      <c r="C16" s="21" t="s">
        <v>28</v>
      </c>
      <c r="D16" s="22">
        <v>60</v>
      </c>
      <c r="E16" s="21" t="s">
        <v>14</v>
      </c>
      <c r="F16" s="21">
        <v>93</v>
      </c>
      <c r="G16" s="21">
        <v>92</v>
      </c>
      <c r="H16" s="21">
        <v>79</v>
      </c>
      <c r="I16" s="21">
        <v>78</v>
      </c>
      <c r="J16" s="21">
        <v>78</v>
      </c>
      <c r="K16" s="21">
        <v>86</v>
      </c>
      <c r="L16" s="13">
        <f t="shared" si="0"/>
        <v>506</v>
      </c>
      <c r="M16" s="21"/>
      <c r="N16" s="21">
        <v>506</v>
      </c>
      <c r="O16" s="21"/>
      <c r="P16" s="21"/>
      <c r="Q16" s="14">
        <f t="shared" si="1"/>
        <v>506</v>
      </c>
    </row>
    <row r="17" spans="1:17" ht="16.5" thickBot="1" x14ac:dyDescent="0.3">
      <c r="A17" s="10" t="s">
        <v>15</v>
      </c>
      <c r="B17" s="10">
        <v>3</v>
      </c>
      <c r="C17" s="6" t="s">
        <v>27</v>
      </c>
      <c r="D17" s="11">
        <v>402</v>
      </c>
      <c r="E17" s="6" t="s">
        <v>14</v>
      </c>
      <c r="F17" s="6">
        <v>75</v>
      </c>
      <c r="G17" s="6">
        <v>80</v>
      </c>
      <c r="H17" s="6">
        <v>61</v>
      </c>
      <c r="I17" s="6">
        <v>72</v>
      </c>
      <c r="J17" s="6">
        <v>70</v>
      </c>
      <c r="K17" s="6">
        <v>79</v>
      </c>
      <c r="L17" s="10">
        <f t="shared" si="0"/>
        <v>437</v>
      </c>
      <c r="M17" s="6"/>
      <c r="N17" s="6">
        <v>437</v>
      </c>
      <c r="O17" s="6"/>
      <c r="P17" s="6"/>
      <c r="Q17" s="6">
        <f t="shared" si="1"/>
        <v>437</v>
      </c>
    </row>
    <row r="18" spans="1:17" ht="15.75" x14ac:dyDescent="0.25">
      <c r="A18" s="20"/>
      <c r="B18" s="20"/>
      <c r="C18" s="21"/>
      <c r="D18" s="22"/>
      <c r="E18" s="21"/>
      <c r="F18" s="21"/>
      <c r="G18" s="21"/>
      <c r="H18" s="21"/>
      <c r="I18" s="21"/>
      <c r="J18" s="21"/>
      <c r="K18" s="21"/>
      <c r="L18" s="13"/>
      <c r="M18" s="21"/>
      <c r="N18" s="21"/>
      <c r="O18" s="21"/>
      <c r="P18" s="21"/>
      <c r="Q18" s="14"/>
    </row>
    <row r="19" spans="1:17" ht="15.75" x14ac:dyDescent="0.25">
      <c r="A19" s="10"/>
      <c r="B19" s="10"/>
      <c r="C19" s="6"/>
      <c r="D19" s="11"/>
      <c r="E19" s="6"/>
      <c r="F19" s="6"/>
      <c r="G19" s="6"/>
      <c r="H19" s="6"/>
      <c r="I19" s="6"/>
      <c r="J19" s="6"/>
      <c r="K19" s="6"/>
      <c r="L19" s="10"/>
      <c r="M19" s="6"/>
      <c r="N19" s="6"/>
      <c r="O19" s="6"/>
      <c r="P19" s="6"/>
      <c r="Q19" s="6"/>
    </row>
    <row r="20" spans="1:17" ht="15.75" x14ac:dyDescent="0.25">
      <c r="A20" s="10"/>
      <c r="B20" s="10"/>
      <c r="C20" s="6"/>
      <c r="D20" s="11"/>
      <c r="E20" s="6"/>
      <c r="F20" s="6"/>
      <c r="G20" s="6"/>
      <c r="H20" s="6"/>
      <c r="I20" s="6"/>
      <c r="J20" s="6"/>
      <c r="K20" s="6"/>
      <c r="L20" s="10"/>
      <c r="M20" s="6"/>
      <c r="N20" s="6"/>
      <c r="O20" s="6"/>
      <c r="P20" s="6"/>
      <c r="Q20" s="6"/>
    </row>
    <row r="21" spans="1:17" ht="15.75" x14ac:dyDescent="0.25">
      <c r="A21" s="10"/>
      <c r="B21" s="10"/>
      <c r="C21" s="6"/>
      <c r="D21" s="11"/>
      <c r="E21" s="6"/>
      <c r="F21" s="6"/>
      <c r="G21" s="6"/>
      <c r="H21" s="6"/>
      <c r="I21" s="6"/>
      <c r="J21" s="6"/>
      <c r="K21" s="6"/>
      <c r="L21" s="10"/>
      <c r="M21" s="6"/>
      <c r="N21" s="6"/>
      <c r="O21" s="6"/>
      <c r="P21" s="6"/>
      <c r="Q21" s="6"/>
    </row>
  </sheetData>
  <mergeCells count="10">
    <mergeCell ref="H1:I1"/>
    <mergeCell ref="J1:K1"/>
    <mergeCell ref="L1:L2"/>
    <mergeCell ref="Q1:Q2"/>
    <mergeCell ref="A1:A2"/>
    <mergeCell ref="B1:B2"/>
    <mergeCell ref="C1:C2"/>
    <mergeCell ref="D1:D2"/>
    <mergeCell ref="E1:E2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workbookViewId="0">
      <selection sqref="A1:XFD1048576"/>
    </sheetView>
  </sheetViews>
  <sheetFormatPr baseColWidth="10" defaultRowHeight="15.75" x14ac:dyDescent="0.25"/>
  <cols>
    <col min="1" max="1" width="5.7109375" style="27" customWidth="1"/>
    <col min="2" max="2" width="5.7109375" customWidth="1"/>
    <col min="3" max="3" width="56.140625" customWidth="1"/>
    <col min="4" max="4" width="8" customWidth="1"/>
    <col min="5" max="5" width="12.5703125" customWidth="1"/>
    <col min="6" max="11" width="5.7109375" customWidth="1"/>
    <col min="12" max="12" width="7.7109375" customWidth="1"/>
    <col min="13" max="16" width="5.7109375" customWidth="1"/>
    <col min="17" max="17" width="8.5703125" customWidth="1"/>
  </cols>
  <sheetData>
    <row r="1" spans="1:17" ht="15" customHeight="1" x14ac:dyDescent="0.25">
      <c r="A1" s="40" t="s">
        <v>0</v>
      </c>
      <c r="B1" s="42" t="s">
        <v>1</v>
      </c>
      <c r="C1" s="44" t="s">
        <v>2</v>
      </c>
      <c r="D1" s="46" t="s">
        <v>3</v>
      </c>
      <c r="E1" s="46" t="s">
        <v>4</v>
      </c>
      <c r="F1" s="49" t="s">
        <v>10</v>
      </c>
      <c r="G1" s="49"/>
      <c r="H1" s="49" t="s">
        <v>11</v>
      </c>
      <c r="I1" s="49"/>
      <c r="J1" s="49" t="s">
        <v>12</v>
      </c>
      <c r="K1" s="49"/>
      <c r="L1" s="36" t="s">
        <v>5</v>
      </c>
      <c r="M1" s="4" t="s">
        <v>6</v>
      </c>
      <c r="N1" s="1"/>
      <c r="O1" s="2"/>
      <c r="P1" s="12"/>
      <c r="Q1" s="38" t="s">
        <v>7</v>
      </c>
    </row>
    <row r="2" spans="1:17" ht="15.75" customHeight="1" thickBot="1" x14ac:dyDescent="0.3">
      <c r="A2" s="41"/>
      <c r="B2" s="43"/>
      <c r="C2" s="45"/>
      <c r="D2" s="47"/>
      <c r="E2" s="48"/>
      <c r="F2" s="3" t="s">
        <v>8</v>
      </c>
      <c r="G2" s="5" t="s">
        <v>9</v>
      </c>
      <c r="H2" s="18" t="s">
        <v>8</v>
      </c>
      <c r="I2" s="19" t="s">
        <v>9</v>
      </c>
      <c r="J2" s="17" t="s">
        <v>8</v>
      </c>
      <c r="K2" s="5" t="s">
        <v>9</v>
      </c>
      <c r="L2" s="37"/>
      <c r="M2" s="15">
        <v>41741</v>
      </c>
      <c r="N2" s="15">
        <v>41742</v>
      </c>
      <c r="O2" s="15">
        <v>41762</v>
      </c>
      <c r="P2" s="16">
        <v>41763</v>
      </c>
      <c r="Q2" s="39"/>
    </row>
    <row r="3" spans="1:17" ht="16.5" thickBot="1" x14ac:dyDescent="0.3">
      <c r="A3" s="7">
        <v>1</v>
      </c>
      <c r="B3" s="7">
        <v>1</v>
      </c>
      <c r="C3" s="8" t="s">
        <v>29</v>
      </c>
      <c r="D3" s="9">
        <v>382</v>
      </c>
      <c r="E3" s="8" t="s">
        <v>30</v>
      </c>
      <c r="F3" s="8"/>
      <c r="G3" s="8"/>
      <c r="H3" s="8"/>
      <c r="I3" s="8"/>
      <c r="J3" s="8"/>
      <c r="K3" s="8"/>
      <c r="L3" s="13">
        <f t="shared" ref="L3:L24" si="0">SUM(F3:K3)</f>
        <v>0</v>
      </c>
      <c r="M3" s="14"/>
      <c r="N3" s="14">
        <v>477</v>
      </c>
      <c r="O3" s="14"/>
      <c r="P3" s="14"/>
      <c r="Q3" s="14">
        <f t="shared" ref="Q3:Q24" si="1">MAX(M3:P3)</f>
        <v>477</v>
      </c>
    </row>
    <row r="4" spans="1:17" ht="16.5" thickBot="1" x14ac:dyDescent="0.3">
      <c r="A4" s="10">
        <v>2</v>
      </c>
      <c r="B4" s="10">
        <v>1</v>
      </c>
      <c r="C4" s="6" t="s">
        <v>32</v>
      </c>
      <c r="D4" s="11">
        <v>1271</v>
      </c>
      <c r="E4" s="6" t="s">
        <v>14</v>
      </c>
      <c r="F4" s="6">
        <v>92</v>
      </c>
      <c r="G4" s="6">
        <v>92</v>
      </c>
      <c r="H4" s="6">
        <v>79</v>
      </c>
      <c r="I4" s="6">
        <v>87</v>
      </c>
      <c r="J4" s="6">
        <v>74</v>
      </c>
      <c r="K4" s="6">
        <v>79</v>
      </c>
      <c r="L4" s="13">
        <f t="shared" si="0"/>
        <v>503</v>
      </c>
      <c r="M4" s="6"/>
      <c r="N4" s="6">
        <v>514</v>
      </c>
      <c r="O4" s="6">
        <v>503</v>
      </c>
      <c r="P4" s="6"/>
      <c r="Q4" s="14">
        <f t="shared" si="1"/>
        <v>514</v>
      </c>
    </row>
    <row r="5" spans="1:17" ht="16.5" thickBot="1" x14ac:dyDescent="0.3">
      <c r="A5" s="11">
        <v>2</v>
      </c>
      <c r="B5" s="11">
        <v>2</v>
      </c>
      <c r="C5" s="24" t="s">
        <v>40</v>
      </c>
      <c r="D5" s="25">
        <v>2200</v>
      </c>
      <c r="E5" s="24" t="s">
        <v>41</v>
      </c>
      <c r="F5" s="6">
        <v>87</v>
      </c>
      <c r="G5" s="6">
        <v>88</v>
      </c>
      <c r="H5" s="6">
        <v>75</v>
      </c>
      <c r="I5" s="6">
        <v>83</v>
      </c>
      <c r="J5" s="6">
        <v>88</v>
      </c>
      <c r="K5" s="26">
        <v>84</v>
      </c>
      <c r="L5" s="13">
        <f t="shared" si="0"/>
        <v>505</v>
      </c>
      <c r="M5" s="26"/>
      <c r="N5" s="26"/>
      <c r="O5" s="26">
        <v>505</v>
      </c>
      <c r="P5" s="26"/>
      <c r="Q5" s="14">
        <f t="shared" si="1"/>
        <v>505</v>
      </c>
    </row>
    <row r="6" spans="1:17" ht="16.5" thickBot="1" x14ac:dyDescent="0.3">
      <c r="A6" s="10">
        <v>2</v>
      </c>
      <c r="B6" s="10">
        <v>3</v>
      </c>
      <c r="C6" s="6" t="s">
        <v>26</v>
      </c>
      <c r="D6" s="11">
        <v>2725</v>
      </c>
      <c r="E6" s="6" t="s">
        <v>14</v>
      </c>
      <c r="F6" s="6"/>
      <c r="G6" s="6"/>
      <c r="H6" s="6"/>
      <c r="I6" s="6"/>
      <c r="J6" s="6"/>
      <c r="K6" s="6"/>
      <c r="L6" s="13">
        <f t="shared" si="0"/>
        <v>0</v>
      </c>
      <c r="M6" s="10">
        <v>488</v>
      </c>
      <c r="N6" s="6"/>
      <c r="O6" s="6"/>
      <c r="P6" s="6"/>
      <c r="Q6" s="14">
        <f t="shared" si="1"/>
        <v>488</v>
      </c>
    </row>
    <row r="7" spans="1:17" ht="16.5" thickBot="1" x14ac:dyDescent="0.3">
      <c r="A7" s="10">
        <v>2</v>
      </c>
      <c r="B7" s="10">
        <v>4</v>
      </c>
      <c r="C7" s="6" t="s">
        <v>31</v>
      </c>
      <c r="D7" s="11">
        <v>766</v>
      </c>
      <c r="E7" s="6" t="s">
        <v>14</v>
      </c>
      <c r="F7" s="6">
        <v>85</v>
      </c>
      <c r="G7" s="6">
        <v>92</v>
      </c>
      <c r="H7" s="6">
        <v>87</v>
      </c>
      <c r="I7" s="6">
        <v>82</v>
      </c>
      <c r="J7" s="6">
        <v>61</v>
      </c>
      <c r="K7" s="6">
        <v>79</v>
      </c>
      <c r="L7" s="13">
        <f t="shared" si="0"/>
        <v>486</v>
      </c>
      <c r="M7" s="6"/>
      <c r="N7" s="6">
        <v>462</v>
      </c>
      <c r="O7" s="6">
        <v>486</v>
      </c>
      <c r="P7" s="6"/>
      <c r="Q7" s="14">
        <f t="shared" si="1"/>
        <v>486</v>
      </c>
    </row>
    <row r="8" spans="1:17" ht="16.5" thickBot="1" x14ac:dyDescent="0.3">
      <c r="A8" s="10">
        <v>3</v>
      </c>
      <c r="B8" s="10">
        <v>1</v>
      </c>
      <c r="C8" s="6" t="s">
        <v>25</v>
      </c>
      <c r="D8" s="11">
        <v>3040</v>
      </c>
      <c r="E8" s="6" t="s">
        <v>14</v>
      </c>
      <c r="F8" s="6">
        <v>85</v>
      </c>
      <c r="G8" s="6">
        <v>81</v>
      </c>
      <c r="H8" s="6">
        <v>74</v>
      </c>
      <c r="I8" s="6">
        <v>78</v>
      </c>
      <c r="J8" s="6">
        <v>82</v>
      </c>
      <c r="K8" s="6">
        <v>62</v>
      </c>
      <c r="L8" s="13">
        <f t="shared" si="0"/>
        <v>462</v>
      </c>
      <c r="M8" s="10">
        <v>500</v>
      </c>
      <c r="N8" s="6"/>
      <c r="O8" s="6">
        <v>462</v>
      </c>
      <c r="P8" s="6"/>
      <c r="Q8" s="14">
        <f t="shared" si="1"/>
        <v>500</v>
      </c>
    </row>
    <row r="9" spans="1:17" ht="16.5" thickBot="1" x14ac:dyDescent="0.3">
      <c r="A9" s="10">
        <v>3</v>
      </c>
      <c r="B9" s="10">
        <v>2</v>
      </c>
      <c r="C9" s="6" t="s">
        <v>19</v>
      </c>
      <c r="D9" s="11">
        <v>2300</v>
      </c>
      <c r="E9" s="6" t="s">
        <v>23</v>
      </c>
      <c r="F9" s="6">
        <v>89</v>
      </c>
      <c r="G9" s="6">
        <v>90</v>
      </c>
      <c r="H9" s="6">
        <v>68</v>
      </c>
      <c r="I9" s="6">
        <v>68</v>
      </c>
      <c r="J9" s="6">
        <v>72</v>
      </c>
      <c r="K9" s="6">
        <v>71</v>
      </c>
      <c r="L9" s="13">
        <f t="shared" si="0"/>
        <v>458</v>
      </c>
      <c r="M9" s="14">
        <v>425</v>
      </c>
      <c r="N9" s="6"/>
      <c r="O9" s="6">
        <v>458</v>
      </c>
      <c r="P9" s="6"/>
      <c r="Q9" s="14">
        <f t="shared" si="1"/>
        <v>458</v>
      </c>
    </row>
    <row r="10" spans="1:17" ht="16.5" thickBot="1" x14ac:dyDescent="0.3">
      <c r="A10" s="10">
        <v>4</v>
      </c>
      <c r="B10" s="10">
        <v>1</v>
      </c>
      <c r="C10" s="6" t="s">
        <v>33</v>
      </c>
      <c r="D10" s="11">
        <v>818</v>
      </c>
      <c r="E10" s="6" t="s">
        <v>34</v>
      </c>
      <c r="F10" s="6">
        <v>80</v>
      </c>
      <c r="G10" s="6">
        <v>89</v>
      </c>
      <c r="H10" s="6">
        <v>77</v>
      </c>
      <c r="I10" s="6">
        <v>86</v>
      </c>
      <c r="J10" s="6">
        <v>74</v>
      </c>
      <c r="K10" s="26">
        <v>92</v>
      </c>
      <c r="L10" s="13">
        <f t="shared" si="0"/>
        <v>498</v>
      </c>
      <c r="M10" s="29"/>
      <c r="N10" s="26"/>
      <c r="O10" s="26">
        <v>498</v>
      </c>
      <c r="P10" s="26"/>
      <c r="Q10" s="14">
        <f t="shared" si="1"/>
        <v>498</v>
      </c>
    </row>
    <row r="11" spans="1:17" ht="16.5" thickBot="1" x14ac:dyDescent="0.3">
      <c r="A11" s="10">
        <v>4</v>
      </c>
      <c r="B11" s="10">
        <v>2</v>
      </c>
      <c r="C11" s="6" t="s">
        <v>17</v>
      </c>
      <c r="D11" s="11">
        <v>1618</v>
      </c>
      <c r="E11" s="6" t="s">
        <v>14</v>
      </c>
      <c r="F11" s="6">
        <v>79</v>
      </c>
      <c r="G11" s="6">
        <v>84</v>
      </c>
      <c r="H11" s="6">
        <v>69</v>
      </c>
      <c r="I11" s="6">
        <v>59</v>
      </c>
      <c r="J11" s="6">
        <v>71</v>
      </c>
      <c r="K11" s="6">
        <v>60</v>
      </c>
      <c r="L11" s="13">
        <f t="shared" si="0"/>
        <v>422</v>
      </c>
      <c r="M11" s="13">
        <v>412</v>
      </c>
      <c r="N11" s="6">
        <v>424</v>
      </c>
      <c r="O11" s="6">
        <v>422</v>
      </c>
      <c r="P11" s="6"/>
      <c r="Q11" s="14">
        <f t="shared" si="1"/>
        <v>424</v>
      </c>
    </row>
    <row r="12" spans="1:17" ht="16.5" thickBot="1" x14ac:dyDescent="0.3">
      <c r="A12" s="10">
        <v>4</v>
      </c>
      <c r="B12" s="10">
        <v>3</v>
      </c>
      <c r="C12" s="6" t="s">
        <v>37</v>
      </c>
      <c r="D12" s="11">
        <v>3402</v>
      </c>
      <c r="E12" s="6" t="s">
        <v>14</v>
      </c>
      <c r="F12" s="6">
        <v>75</v>
      </c>
      <c r="G12" s="6">
        <v>87</v>
      </c>
      <c r="H12" s="6">
        <v>38</v>
      </c>
      <c r="I12" s="6">
        <v>62</v>
      </c>
      <c r="J12" s="6">
        <v>73</v>
      </c>
      <c r="K12" s="26">
        <v>79</v>
      </c>
      <c r="L12" s="13">
        <f t="shared" si="0"/>
        <v>414</v>
      </c>
      <c r="M12" s="29"/>
      <c r="N12" s="26"/>
      <c r="O12" s="26">
        <v>414</v>
      </c>
      <c r="P12" s="26"/>
      <c r="Q12" s="14">
        <f t="shared" si="1"/>
        <v>414</v>
      </c>
    </row>
    <row r="13" spans="1:17" ht="16.5" thickBot="1" x14ac:dyDescent="0.3">
      <c r="A13" s="10">
        <v>4</v>
      </c>
      <c r="B13" s="10">
        <v>4</v>
      </c>
      <c r="C13" s="6" t="s">
        <v>24</v>
      </c>
      <c r="D13" s="11">
        <v>2181</v>
      </c>
      <c r="E13" s="6" t="s">
        <v>14</v>
      </c>
      <c r="F13" s="6"/>
      <c r="G13" s="6"/>
      <c r="H13" s="6"/>
      <c r="I13" s="6"/>
      <c r="J13" s="6"/>
      <c r="K13" s="6"/>
      <c r="L13" s="13">
        <f t="shared" si="0"/>
        <v>0</v>
      </c>
      <c r="M13" s="10">
        <v>247</v>
      </c>
      <c r="N13" s="6"/>
      <c r="O13" s="6"/>
      <c r="P13" s="6"/>
      <c r="Q13" s="14">
        <f t="shared" si="1"/>
        <v>247</v>
      </c>
    </row>
    <row r="14" spans="1:17" ht="16.5" thickBot="1" x14ac:dyDescent="0.3">
      <c r="A14" s="10">
        <v>4</v>
      </c>
      <c r="B14" s="10">
        <v>5</v>
      </c>
      <c r="C14" s="6" t="s">
        <v>20</v>
      </c>
      <c r="D14" s="11">
        <v>3448</v>
      </c>
      <c r="E14" s="6" t="s">
        <v>14</v>
      </c>
      <c r="F14" s="6"/>
      <c r="G14" s="6"/>
      <c r="H14" s="6"/>
      <c r="I14" s="6"/>
      <c r="J14" s="6"/>
      <c r="K14" s="6"/>
      <c r="L14" s="13">
        <f t="shared" si="0"/>
        <v>0</v>
      </c>
      <c r="M14" s="6">
        <v>244</v>
      </c>
      <c r="N14" s="6"/>
      <c r="O14" s="6"/>
      <c r="P14" s="6"/>
      <c r="Q14" s="14">
        <f t="shared" si="1"/>
        <v>244</v>
      </c>
    </row>
    <row r="15" spans="1:17" ht="16.5" thickBot="1" x14ac:dyDescent="0.3">
      <c r="A15" s="10" t="s">
        <v>13</v>
      </c>
      <c r="B15" s="10">
        <v>1</v>
      </c>
      <c r="C15" s="6" t="s">
        <v>22</v>
      </c>
      <c r="D15" s="11">
        <v>639</v>
      </c>
      <c r="E15" s="6" t="s">
        <v>14</v>
      </c>
      <c r="F15" s="6">
        <v>88</v>
      </c>
      <c r="G15" s="6">
        <v>88</v>
      </c>
      <c r="H15" s="6">
        <v>88</v>
      </c>
      <c r="I15" s="6">
        <v>90</v>
      </c>
      <c r="J15" s="6">
        <v>63</v>
      </c>
      <c r="K15" s="6">
        <v>76</v>
      </c>
      <c r="L15" s="13">
        <f t="shared" si="0"/>
        <v>493</v>
      </c>
      <c r="M15" s="6">
        <v>478</v>
      </c>
      <c r="N15" s="6">
        <v>506</v>
      </c>
      <c r="O15" s="6">
        <v>493</v>
      </c>
      <c r="P15" s="6"/>
      <c r="Q15" s="14">
        <f t="shared" si="1"/>
        <v>506</v>
      </c>
    </row>
    <row r="16" spans="1:17" x14ac:dyDescent="0.25">
      <c r="A16" s="20" t="s">
        <v>13</v>
      </c>
      <c r="B16" s="20">
        <v>2</v>
      </c>
      <c r="C16" s="21" t="s">
        <v>21</v>
      </c>
      <c r="D16" s="22">
        <v>877</v>
      </c>
      <c r="E16" s="21" t="s">
        <v>14</v>
      </c>
      <c r="F16" s="21"/>
      <c r="G16" s="21"/>
      <c r="H16" s="21"/>
      <c r="I16" s="21"/>
      <c r="J16" s="21"/>
      <c r="K16" s="21"/>
      <c r="L16" s="13">
        <f t="shared" si="0"/>
        <v>0</v>
      </c>
      <c r="M16" s="21">
        <v>484</v>
      </c>
      <c r="N16" s="21"/>
      <c r="O16" s="21"/>
      <c r="P16" s="21"/>
      <c r="Q16" s="14">
        <f t="shared" si="1"/>
        <v>484</v>
      </c>
    </row>
    <row r="17" spans="1:17" x14ac:dyDescent="0.25">
      <c r="A17" s="10" t="s">
        <v>13</v>
      </c>
      <c r="B17" s="10">
        <v>3</v>
      </c>
      <c r="C17" s="6" t="s">
        <v>16</v>
      </c>
      <c r="D17" s="11">
        <v>35</v>
      </c>
      <c r="E17" s="6" t="s">
        <v>14</v>
      </c>
      <c r="F17" s="6">
        <v>82</v>
      </c>
      <c r="G17" s="6">
        <v>85</v>
      </c>
      <c r="H17" s="6">
        <v>62</v>
      </c>
      <c r="I17" s="6">
        <v>76</v>
      </c>
      <c r="J17" s="6">
        <v>43</v>
      </c>
      <c r="K17" s="6">
        <v>56</v>
      </c>
      <c r="L17" s="10">
        <f t="shared" si="0"/>
        <v>404</v>
      </c>
      <c r="M17" s="6">
        <v>434</v>
      </c>
      <c r="N17" s="6"/>
      <c r="O17" s="6">
        <v>404</v>
      </c>
      <c r="P17" s="6"/>
      <c r="Q17" s="6">
        <f t="shared" si="1"/>
        <v>434</v>
      </c>
    </row>
    <row r="18" spans="1:17" x14ac:dyDescent="0.25">
      <c r="A18" s="10" t="s">
        <v>15</v>
      </c>
      <c r="B18" s="10">
        <v>1</v>
      </c>
      <c r="C18" s="6" t="s">
        <v>18</v>
      </c>
      <c r="D18" s="11">
        <v>494</v>
      </c>
      <c r="E18" s="6" t="s">
        <v>14</v>
      </c>
      <c r="F18" s="6">
        <v>87</v>
      </c>
      <c r="G18" s="6">
        <v>92</v>
      </c>
      <c r="H18" s="6">
        <v>82</v>
      </c>
      <c r="I18" s="6">
        <v>77</v>
      </c>
      <c r="J18" s="6">
        <v>78</v>
      </c>
      <c r="K18" s="6">
        <v>83</v>
      </c>
      <c r="L18" s="10">
        <f t="shared" si="0"/>
        <v>499</v>
      </c>
      <c r="M18" s="6">
        <v>508</v>
      </c>
      <c r="N18" s="6"/>
      <c r="O18" s="6">
        <v>499</v>
      </c>
      <c r="P18" s="6"/>
      <c r="Q18" s="6">
        <f t="shared" si="1"/>
        <v>508</v>
      </c>
    </row>
    <row r="19" spans="1:17" x14ac:dyDescent="0.25">
      <c r="A19" s="10" t="s">
        <v>15</v>
      </c>
      <c r="B19" s="10">
        <v>2</v>
      </c>
      <c r="C19" s="6" t="s">
        <v>28</v>
      </c>
      <c r="D19" s="11">
        <v>60</v>
      </c>
      <c r="E19" s="6" t="s">
        <v>14</v>
      </c>
      <c r="F19" s="6">
        <v>87</v>
      </c>
      <c r="G19" s="6">
        <v>92</v>
      </c>
      <c r="H19" s="6">
        <v>74</v>
      </c>
      <c r="I19" s="6">
        <v>73</v>
      </c>
      <c r="J19" s="6">
        <v>67</v>
      </c>
      <c r="K19" s="6">
        <v>86</v>
      </c>
      <c r="L19" s="10">
        <f t="shared" si="0"/>
        <v>479</v>
      </c>
      <c r="M19" s="6"/>
      <c r="N19" s="6">
        <v>506</v>
      </c>
      <c r="O19" s="6">
        <v>479</v>
      </c>
      <c r="P19" s="6"/>
      <c r="Q19" s="6">
        <f t="shared" si="1"/>
        <v>506</v>
      </c>
    </row>
    <row r="20" spans="1:17" x14ac:dyDescent="0.25">
      <c r="A20" s="10" t="s">
        <v>15</v>
      </c>
      <c r="B20" s="10">
        <v>3</v>
      </c>
      <c r="C20" s="6" t="s">
        <v>35</v>
      </c>
      <c r="D20" s="11">
        <v>42</v>
      </c>
      <c r="E20" s="6" t="s">
        <v>14</v>
      </c>
      <c r="F20" s="6">
        <v>72</v>
      </c>
      <c r="G20" s="6">
        <v>81</v>
      </c>
      <c r="H20" s="6">
        <v>79</v>
      </c>
      <c r="I20" s="6">
        <v>71</v>
      </c>
      <c r="J20" s="6">
        <v>81</v>
      </c>
      <c r="K20" s="26">
        <v>70</v>
      </c>
      <c r="L20" s="10">
        <f t="shared" si="0"/>
        <v>454</v>
      </c>
      <c r="M20" s="26"/>
      <c r="N20" s="26"/>
      <c r="O20" s="26">
        <v>454</v>
      </c>
      <c r="P20" s="26"/>
      <c r="Q20" s="6">
        <f t="shared" si="1"/>
        <v>454</v>
      </c>
    </row>
    <row r="21" spans="1:17" x14ac:dyDescent="0.25">
      <c r="A21" s="10" t="s">
        <v>15</v>
      </c>
      <c r="B21" s="10">
        <v>4</v>
      </c>
      <c r="C21" s="6" t="s">
        <v>27</v>
      </c>
      <c r="D21" s="11">
        <v>402</v>
      </c>
      <c r="E21" s="6" t="s">
        <v>14</v>
      </c>
      <c r="F21" s="6">
        <v>83</v>
      </c>
      <c r="G21" s="6">
        <v>76</v>
      </c>
      <c r="H21" s="6">
        <v>74</v>
      </c>
      <c r="I21" s="6">
        <v>76</v>
      </c>
      <c r="J21" s="6">
        <v>64</v>
      </c>
      <c r="K21" s="6">
        <v>62</v>
      </c>
      <c r="L21" s="10">
        <f t="shared" si="0"/>
        <v>435</v>
      </c>
      <c r="M21" s="6"/>
      <c r="N21" s="6">
        <v>437</v>
      </c>
      <c r="O21" s="6">
        <v>435</v>
      </c>
      <c r="P21" s="6"/>
      <c r="Q21" s="6">
        <f t="shared" si="1"/>
        <v>437</v>
      </c>
    </row>
    <row r="22" spans="1:17" x14ac:dyDescent="0.25">
      <c r="A22" s="10" t="s">
        <v>15</v>
      </c>
      <c r="B22" s="10">
        <v>5</v>
      </c>
      <c r="C22" s="6" t="s">
        <v>36</v>
      </c>
      <c r="D22" s="11">
        <v>77</v>
      </c>
      <c r="E22" s="6" t="s">
        <v>14</v>
      </c>
      <c r="F22" s="6">
        <v>88</v>
      </c>
      <c r="G22" s="6"/>
      <c r="H22" s="6"/>
      <c r="I22" s="6">
        <v>44</v>
      </c>
      <c r="J22" s="6"/>
      <c r="K22" s="26"/>
      <c r="L22" s="10">
        <f t="shared" si="0"/>
        <v>132</v>
      </c>
      <c r="M22" s="26"/>
      <c r="N22" s="26"/>
      <c r="O22" s="26">
        <v>132</v>
      </c>
      <c r="P22" s="26"/>
      <c r="Q22" s="6">
        <f t="shared" si="1"/>
        <v>132</v>
      </c>
    </row>
    <row r="23" spans="1:17" x14ac:dyDescent="0.25">
      <c r="A23" s="10" t="s">
        <v>38</v>
      </c>
      <c r="B23" s="10">
        <v>1</v>
      </c>
      <c r="C23" s="6" t="s">
        <v>42</v>
      </c>
      <c r="D23" s="11">
        <v>1344</v>
      </c>
      <c r="E23" s="6" t="s">
        <v>14</v>
      </c>
      <c r="F23" s="6">
        <v>74</v>
      </c>
      <c r="G23" s="6">
        <v>87</v>
      </c>
      <c r="H23" s="6">
        <v>86</v>
      </c>
      <c r="I23" s="6">
        <v>87</v>
      </c>
      <c r="J23" s="6">
        <v>72</v>
      </c>
      <c r="K23" s="26">
        <v>76</v>
      </c>
      <c r="L23" s="10">
        <f t="shared" si="0"/>
        <v>482</v>
      </c>
      <c r="M23" s="26"/>
      <c r="N23" s="26"/>
      <c r="O23" s="26">
        <v>482</v>
      </c>
      <c r="P23" s="26"/>
      <c r="Q23" s="6">
        <f t="shared" si="1"/>
        <v>482</v>
      </c>
    </row>
    <row r="24" spans="1:17" x14ac:dyDescent="0.25">
      <c r="A24" s="23" t="s">
        <v>38</v>
      </c>
      <c r="B24" s="11">
        <v>2</v>
      </c>
      <c r="C24" s="24" t="s">
        <v>39</v>
      </c>
      <c r="D24" s="25">
        <v>498</v>
      </c>
      <c r="E24" s="24" t="s">
        <v>23</v>
      </c>
      <c r="F24" s="6">
        <v>79</v>
      </c>
      <c r="G24" s="6">
        <v>88</v>
      </c>
      <c r="H24" s="6">
        <v>69</v>
      </c>
      <c r="I24" s="6">
        <v>68</v>
      </c>
      <c r="J24" s="6">
        <v>72</v>
      </c>
      <c r="K24" s="26">
        <v>60</v>
      </c>
      <c r="L24" s="10">
        <f t="shared" si="0"/>
        <v>436</v>
      </c>
      <c r="M24" s="26"/>
      <c r="N24" s="26"/>
      <c r="O24" s="26">
        <v>436</v>
      </c>
      <c r="P24" s="26"/>
      <c r="Q24" s="6">
        <f t="shared" si="1"/>
        <v>436</v>
      </c>
    </row>
    <row r="25" spans="1:17" x14ac:dyDescent="0.25">
      <c r="A25" s="11"/>
      <c r="B25" s="11"/>
      <c r="C25" s="24"/>
      <c r="D25" s="25"/>
      <c r="E25" s="24"/>
      <c r="F25" s="6"/>
      <c r="G25" s="6"/>
      <c r="H25" s="6"/>
      <c r="I25" s="6"/>
      <c r="J25" s="6"/>
      <c r="K25" s="26"/>
      <c r="L25" s="26"/>
      <c r="M25" s="26"/>
      <c r="N25" s="26"/>
      <c r="O25" s="26"/>
      <c r="P25" s="26"/>
      <c r="Q25" s="26"/>
    </row>
    <row r="26" spans="1:17" x14ac:dyDescent="0.25">
      <c r="A26" s="30"/>
      <c r="B26" s="30"/>
      <c r="C26" s="31"/>
      <c r="D26" s="32"/>
      <c r="E26" s="31"/>
      <c r="F26" s="31"/>
      <c r="G26" s="31"/>
      <c r="H26" s="31"/>
      <c r="I26" s="31"/>
      <c r="J26" s="31"/>
    </row>
    <row r="27" spans="1:17" x14ac:dyDescent="0.25">
      <c r="A27" s="30"/>
      <c r="B27" s="30"/>
      <c r="C27" s="31"/>
      <c r="D27" s="32"/>
      <c r="E27" s="31"/>
      <c r="F27" s="31"/>
      <c r="G27" s="31"/>
      <c r="H27" s="31"/>
      <c r="I27" s="31"/>
      <c r="J27" s="31"/>
    </row>
    <row r="28" spans="1:17" x14ac:dyDescent="0.25">
      <c r="A28" s="33"/>
      <c r="B28" s="32"/>
      <c r="C28" s="34"/>
      <c r="D28" s="35"/>
      <c r="E28" s="34"/>
      <c r="F28" s="31"/>
      <c r="G28" s="31"/>
      <c r="H28" s="31"/>
      <c r="I28" s="31"/>
      <c r="J28" s="31"/>
    </row>
    <row r="29" spans="1:17" x14ac:dyDescent="0.25">
      <c r="A29" s="30"/>
      <c r="B29" s="30"/>
      <c r="C29" s="31"/>
      <c r="D29" s="32"/>
      <c r="E29" s="31"/>
      <c r="F29" s="31"/>
      <c r="G29" s="31"/>
      <c r="H29" s="31"/>
      <c r="I29" s="31"/>
      <c r="J29" s="31"/>
    </row>
    <row r="30" spans="1:17" x14ac:dyDescent="0.25">
      <c r="A30" s="30"/>
      <c r="B30" s="30"/>
      <c r="C30" s="31"/>
      <c r="D30" s="32"/>
      <c r="E30" s="31"/>
      <c r="F30" s="31"/>
      <c r="G30" s="31"/>
      <c r="H30" s="31"/>
      <c r="I30" s="31"/>
      <c r="J30" s="31"/>
    </row>
    <row r="31" spans="1:17" x14ac:dyDescent="0.25">
      <c r="A31" s="30"/>
      <c r="B31" s="30"/>
      <c r="C31" s="31"/>
      <c r="D31" s="32"/>
      <c r="E31" s="31"/>
      <c r="F31" s="31"/>
      <c r="G31" s="31"/>
      <c r="H31" s="31"/>
      <c r="I31" s="31"/>
      <c r="J31" s="31"/>
    </row>
    <row r="32" spans="1:17" x14ac:dyDescent="0.25">
      <c r="A32" s="32"/>
      <c r="B32" s="32"/>
      <c r="C32" s="31"/>
      <c r="D32" s="31"/>
      <c r="E32" s="31"/>
      <c r="F32" s="31"/>
      <c r="G32" s="31"/>
      <c r="H32" s="31"/>
      <c r="I32" s="31"/>
      <c r="J32" s="31"/>
    </row>
    <row r="33" spans="1:10" x14ac:dyDescent="0.25">
      <c r="A33" s="33"/>
      <c r="B33" s="33"/>
      <c r="C33" s="34"/>
      <c r="D33" s="35"/>
      <c r="E33" s="34"/>
      <c r="F33" s="31"/>
      <c r="G33" s="31"/>
      <c r="H33" s="31"/>
      <c r="I33" s="31"/>
      <c r="J33" s="31"/>
    </row>
    <row r="34" spans="1:10" x14ac:dyDescent="0.25">
      <c r="A34" s="32"/>
      <c r="B34" s="32"/>
      <c r="C34" s="31"/>
      <c r="D34" s="31"/>
      <c r="E34" s="31"/>
      <c r="F34" s="31"/>
      <c r="G34" s="31"/>
      <c r="H34" s="31"/>
      <c r="I34" s="31"/>
      <c r="J34" s="31"/>
    </row>
    <row r="35" spans="1:10" x14ac:dyDescent="0.25">
      <c r="B35" s="27"/>
    </row>
    <row r="36" spans="1:10" x14ac:dyDescent="0.25">
      <c r="B36" s="27"/>
    </row>
    <row r="37" spans="1:10" x14ac:dyDescent="0.25">
      <c r="B37" s="27"/>
    </row>
    <row r="38" spans="1:10" x14ac:dyDescent="0.25">
      <c r="B38" s="27"/>
    </row>
    <row r="39" spans="1:10" x14ac:dyDescent="0.25">
      <c r="B39" s="27"/>
    </row>
    <row r="40" spans="1:10" x14ac:dyDescent="0.25">
      <c r="B40" s="27"/>
    </row>
    <row r="41" spans="1:10" x14ac:dyDescent="0.25">
      <c r="B41" s="27"/>
    </row>
  </sheetData>
  <mergeCells count="10">
    <mergeCell ref="H1:I1"/>
    <mergeCell ref="J1:K1"/>
    <mergeCell ref="L1:L2"/>
    <mergeCell ref="Q1:Q2"/>
    <mergeCell ref="A1:A2"/>
    <mergeCell ref="B1:B2"/>
    <mergeCell ref="C1:C2"/>
    <mergeCell ref="D1:D2"/>
    <mergeCell ref="E1:E2"/>
    <mergeCell ref="F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workbookViewId="0">
      <selection activeCell="T10" sqref="T10"/>
    </sheetView>
  </sheetViews>
  <sheetFormatPr baseColWidth="10" defaultRowHeight="15.75" x14ac:dyDescent="0.25"/>
  <cols>
    <col min="1" max="1" width="5.7109375" style="27" customWidth="1"/>
    <col min="2" max="2" width="5.7109375" customWidth="1"/>
    <col min="3" max="3" width="56.140625" customWidth="1"/>
    <col min="4" max="4" width="8" customWidth="1"/>
    <col min="5" max="5" width="7.5703125" customWidth="1"/>
    <col min="6" max="11" width="5.7109375" customWidth="1"/>
    <col min="12" max="12" width="8.28515625" customWidth="1"/>
    <col min="13" max="16" width="5.7109375" customWidth="1"/>
    <col min="17" max="17" width="8.5703125" customWidth="1"/>
    <col min="18" max="18" width="4" customWidth="1"/>
  </cols>
  <sheetData>
    <row r="1" spans="1:18" ht="15" customHeight="1" x14ac:dyDescent="0.25">
      <c r="A1" s="40" t="s">
        <v>0</v>
      </c>
      <c r="B1" s="42" t="s">
        <v>1</v>
      </c>
      <c r="C1" s="44" t="s">
        <v>2</v>
      </c>
      <c r="D1" s="46" t="s">
        <v>3</v>
      </c>
      <c r="E1" s="46" t="s">
        <v>4</v>
      </c>
      <c r="F1" s="49" t="s">
        <v>10</v>
      </c>
      <c r="G1" s="49"/>
      <c r="H1" s="49" t="s">
        <v>11</v>
      </c>
      <c r="I1" s="49"/>
      <c r="J1" s="49" t="s">
        <v>12</v>
      </c>
      <c r="K1" s="49"/>
      <c r="L1" s="36" t="s">
        <v>5</v>
      </c>
      <c r="M1" s="4" t="s">
        <v>6</v>
      </c>
      <c r="N1" s="1"/>
      <c r="O1" s="2"/>
      <c r="P1" s="12"/>
      <c r="Q1" s="38" t="s">
        <v>7</v>
      </c>
    </row>
    <row r="2" spans="1:18" ht="15.75" customHeight="1" thickBot="1" x14ac:dyDescent="0.3">
      <c r="A2" s="41"/>
      <c r="B2" s="43"/>
      <c r="C2" s="45"/>
      <c r="D2" s="47"/>
      <c r="E2" s="48"/>
      <c r="F2" s="3" t="s">
        <v>8</v>
      </c>
      <c r="G2" s="5" t="s">
        <v>9</v>
      </c>
      <c r="H2" s="18" t="s">
        <v>8</v>
      </c>
      <c r="I2" s="19" t="s">
        <v>9</v>
      </c>
      <c r="J2" s="17" t="s">
        <v>8</v>
      </c>
      <c r="K2" s="5" t="s">
        <v>9</v>
      </c>
      <c r="L2" s="50"/>
      <c r="M2" s="15">
        <v>41741</v>
      </c>
      <c r="N2" s="15">
        <v>41742</v>
      </c>
      <c r="O2" s="15">
        <v>41762</v>
      </c>
      <c r="P2" s="16">
        <v>41763</v>
      </c>
      <c r="Q2" s="52"/>
    </row>
    <row r="3" spans="1:18" x14ac:dyDescent="0.25">
      <c r="A3" s="9">
        <v>1</v>
      </c>
      <c r="B3" s="9">
        <v>1</v>
      </c>
      <c r="C3" s="28" t="s">
        <v>57</v>
      </c>
      <c r="D3" s="8">
        <v>81</v>
      </c>
      <c r="E3" s="28" t="s">
        <v>23</v>
      </c>
      <c r="F3" s="8">
        <v>96</v>
      </c>
      <c r="G3" s="8">
        <v>92</v>
      </c>
      <c r="H3" s="8">
        <v>94</v>
      </c>
      <c r="I3" s="8">
        <v>96</v>
      </c>
      <c r="J3" s="8">
        <v>92</v>
      </c>
      <c r="K3" s="6">
        <v>94</v>
      </c>
      <c r="L3" s="10">
        <f>SUM(F3:K3)</f>
        <v>564</v>
      </c>
      <c r="M3" s="6"/>
      <c r="N3" s="6"/>
      <c r="O3" s="6"/>
      <c r="P3" s="6">
        <v>564</v>
      </c>
      <c r="Q3" s="6">
        <f>MAX(M3:P3)</f>
        <v>564</v>
      </c>
    </row>
    <row r="4" spans="1:18" ht="15" customHeight="1" x14ac:dyDescent="0.25">
      <c r="A4" s="10">
        <v>1</v>
      </c>
      <c r="B4" s="10">
        <v>2</v>
      </c>
      <c r="C4" s="6" t="s">
        <v>29</v>
      </c>
      <c r="D4" s="11">
        <v>382</v>
      </c>
      <c r="E4" s="6" t="s">
        <v>30</v>
      </c>
      <c r="F4" s="6"/>
      <c r="G4" s="6"/>
      <c r="H4" s="6"/>
      <c r="I4" s="6"/>
      <c r="J4" s="6"/>
      <c r="K4" s="6"/>
      <c r="L4" s="10">
        <f>SUM(F4:K4)</f>
        <v>0</v>
      </c>
      <c r="M4" s="6"/>
      <c r="N4" s="6">
        <v>477</v>
      </c>
      <c r="O4" s="6"/>
      <c r="P4" s="6"/>
      <c r="Q4" s="6">
        <f>MAX(M4:P4)</f>
        <v>477</v>
      </c>
    </row>
    <row r="5" spans="1:18" x14ac:dyDescent="0.25">
      <c r="A5" s="23">
        <v>1</v>
      </c>
      <c r="B5" s="11">
        <v>3</v>
      </c>
      <c r="C5" s="24" t="s">
        <v>47</v>
      </c>
      <c r="D5" s="25">
        <v>1385</v>
      </c>
      <c r="E5" s="24" t="s">
        <v>30</v>
      </c>
      <c r="F5" s="6">
        <v>90</v>
      </c>
      <c r="G5" s="6">
        <v>93</v>
      </c>
      <c r="H5" s="6">
        <v>82</v>
      </c>
      <c r="I5" s="6">
        <v>79</v>
      </c>
      <c r="J5" s="6">
        <v>59</v>
      </c>
      <c r="K5" s="6">
        <v>73</v>
      </c>
      <c r="L5" s="10">
        <f>SUM(F5:K5)</f>
        <v>476</v>
      </c>
      <c r="M5" s="6"/>
      <c r="N5" s="6"/>
      <c r="O5" s="6"/>
      <c r="P5" s="6">
        <v>476</v>
      </c>
      <c r="Q5" s="6">
        <f>MAX(M5:P5)</f>
        <v>476</v>
      </c>
    </row>
    <row r="6" spans="1:18" x14ac:dyDescent="0.25">
      <c r="A6" s="10">
        <v>2</v>
      </c>
      <c r="B6" s="10">
        <v>1</v>
      </c>
      <c r="C6" s="6" t="s">
        <v>32</v>
      </c>
      <c r="D6" s="11">
        <v>1271</v>
      </c>
      <c r="E6" s="6" t="s">
        <v>14</v>
      </c>
      <c r="F6" s="6">
        <v>92</v>
      </c>
      <c r="G6" s="6">
        <v>94</v>
      </c>
      <c r="H6" s="6">
        <v>85</v>
      </c>
      <c r="I6" s="6">
        <v>87</v>
      </c>
      <c r="J6" s="6">
        <v>57</v>
      </c>
      <c r="K6" s="6">
        <v>77</v>
      </c>
      <c r="L6" s="10">
        <f>SUM(F6:K6)</f>
        <v>492</v>
      </c>
      <c r="M6" s="6"/>
      <c r="N6" s="6">
        <v>514</v>
      </c>
      <c r="O6" s="6">
        <v>503</v>
      </c>
      <c r="P6" s="6">
        <v>492</v>
      </c>
      <c r="Q6" s="6">
        <f>MAX(M6:P6)</f>
        <v>514</v>
      </c>
    </row>
    <row r="7" spans="1:18" x14ac:dyDescent="0.25">
      <c r="A7" s="11">
        <v>2</v>
      </c>
      <c r="B7" s="11">
        <v>2</v>
      </c>
      <c r="C7" s="24" t="s">
        <v>61</v>
      </c>
      <c r="D7" s="6">
        <v>1624</v>
      </c>
      <c r="E7" s="24" t="s">
        <v>41</v>
      </c>
      <c r="F7" s="6">
        <v>96</v>
      </c>
      <c r="G7" s="6">
        <v>89</v>
      </c>
      <c r="H7" s="6">
        <v>84</v>
      </c>
      <c r="I7" s="6">
        <v>81</v>
      </c>
      <c r="J7" s="6">
        <v>78</v>
      </c>
      <c r="K7" s="6">
        <v>80</v>
      </c>
      <c r="L7" s="10">
        <f>SUM(F7:K7)</f>
        <v>508</v>
      </c>
      <c r="M7" s="6"/>
      <c r="N7" s="6"/>
      <c r="O7" s="6"/>
      <c r="P7" s="6">
        <v>508</v>
      </c>
      <c r="Q7" s="6">
        <f>MAX(M7:P7)</f>
        <v>508</v>
      </c>
    </row>
    <row r="8" spans="1:18" x14ac:dyDescent="0.25">
      <c r="A8" s="11">
        <v>2</v>
      </c>
      <c r="B8" s="11">
        <v>3</v>
      </c>
      <c r="C8" s="24" t="s">
        <v>40</v>
      </c>
      <c r="D8" s="25">
        <v>2200</v>
      </c>
      <c r="E8" s="24" t="s">
        <v>41</v>
      </c>
      <c r="F8" s="6">
        <v>91</v>
      </c>
      <c r="G8" s="6">
        <v>86</v>
      </c>
      <c r="H8" s="6">
        <v>81</v>
      </c>
      <c r="I8" s="6">
        <v>83</v>
      </c>
      <c r="J8" s="6">
        <v>77</v>
      </c>
      <c r="K8" s="6">
        <v>77</v>
      </c>
      <c r="L8" s="10">
        <f>SUM(F8:K8)</f>
        <v>495</v>
      </c>
      <c r="M8" s="6"/>
      <c r="N8" s="6"/>
      <c r="O8" s="6">
        <v>505</v>
      </c>
      <c r="P8" s="6">
        <v>495</v>
      </c>
      <c r="Q8" s="6">
        <f>MAX(M8:P8)</f>
        <v>505</v>
      </c>
    </row>
    <row r="9" spans="1:18" x14ac:dyDescent="0.25">
      <c r="A9" s="11">
        <v>2</v>
      </c>
      <c r="B9" s="11">
        <v>4</v>
      </c>
      <c r="C9" s="6" t="s">
        <v>54</v>
      </c>
      <c r="D9" s="6">
        <v>2501</v>
      </c>
      <c r="E9" s="6" t="s">
        <v>14</v>
      </c>
      <c r="F9" s="6">
        <v>87</v>
      </c>
      <c r="G9" s="6">
        <v>83</v>
      </c>
      <c r="H9" s="6">
        <v>88</v>
      </c>
      <c r="I9" s="6">
        <v>89</v>
      </c>
      <c r="J9" s="6">
        <v>75</v>
      </c>
      <c r="K9" s="6">
        <v>77</v>
      </c>
      <c r="L9" s="10">
        <f>SUM(F9:K9)</f>
        <v>499</v>
      </c>
      <c r="M9" s="6"/>
      <c r="N9" s="6"/>
      <c r="O9" s="6"/>
      <c r="P9" s="6">
        <v>499</v>
      </c>
      <c r="Q9" s="6">
        <f>MAX(M9:P9)</f>
        <v>499</v>
      </c>
    </row>
    <row r="10" spans="1:18" x14ac:dyDescent="0.25">
      <c r="A10" s="11">
        <v>2</v>
      </c>
      <c r="B10" s="11">
        <v>5</v>
      </c>
      <c r="C10" s="6" t="s">
        <v>56</v>
      </c>
      <c r="D10" s="6">
        <v>1502</v>
      </c>
      <c r="E10" s="6" t="s">
        <v>14</v>
      </c>
      <c r="F10" s="6">
        <v>75</v>
      </c>
      <c r="G10" s="6">
        <v>84</v>
      </c>
      <c r="H10" s="6">
        <v>91</v>
      </c>
      <c r="I10" s="6">
        <v>83</v>
      </c>
      <c r="J10" s="6">
        <v>85</v>
      </c>
      <c r="K10" s="6">
        <v>81</v>
      </c>
      <c r="L10" s="10">
        <f>SUM(F10:K10)</f>
        <v>499</v>
      </c>
      <c r="M10" s="6"/>
      <c r="N10" s="6"/>
      <c r="O10" s="6"/>
      <c r="P10" s="6">
        <v>499</v>
      </c>
      <c r="Q10" s="6">
        <f>MAX(M10:P10)</f>
        <v>499</v>
      </c>
    </row>
    <row r="11" spans="1:18" x14ac:dyDescent="0.25">
      <c r="A11" s="10">
        <v>2</v>
      </c>
      <c r="B11" s="10">
        <v>6</v>
      </c>
      <c r="C11" s="6" t="s">
        <v>26</v>
      </c>
      <c r="D11" s="11">
        <v>2725</v>
      </c>
      <c r="E11" s="6" t="s">
        <v>14</v>
      </c>
      <c r="F11" s="6"/>
      <c r="G11" s="6"/>
      <c r="H11" s="6"/>
      <c r="I11" s="6"/>
      <c r="J11" s="6"/>
      <c r="K11" s="6"/>
      <c r="L11" s="10">
        <f>SUM(F11:K11)</f>
        <v>0</v>
      </c>
      <c r="M11" s="10">
        <v>488</v>
      </c>
      <c r="N11" s="6"/>
      <c r="O11" s="6"/>
      <c r="P11" s="6"/>
      <c r="Q11" s="6">
        <f>MAX(M11:P11)</f>
        <v>488</v>
      </c>
    </row>
    <row r="12" spans="1:18" x14ac:dyDescent="0.25">
      <c r="A12" s="10">
        <v>2</v>
      </c>
      <c r="B12" s="10">
        <v>7</v>
      </c>
      <c r="C12" s="6" t="s">
        <v>31</v>
      </c>
      <c r="D12" s="11">
        <v>766</v>
      </c>
      <c r="E12" s="6" t="s">
        <v>14</v>
      </c>
      <c r="F12" s="6"/>
      <c r="G12" s="6"/>
      <c r="H12" s="6"/>
      <c r="I12" s="6"/>
      <c r="J12" s="6"/>
      <c r="K12" s="6"/>
      <c r="L12" s="10">
        <f>SUM(F12:K12)</f>
        <v>0</v>
      </c>
      <c r="M12" s="6"/>
      <c r="N12" s="6">
        <v>462</v>
      </c>
      <c r="O12" s="6">
        <v>486</v>
      </c>
      <c r="P12" s="6"/>
      <c r="Q12" s="6">
        <f>MAX(M12:P12)</f>
        <v>486</v>
      </c>
    </row>
    <row r="13" spans="1:18" x14ac:dyDescent="0.25">
      <c r="A13" s="11">
        <v>3</v>
      </c>
      <c r="B13" s="11">
        <v>1</v>
      </c>
      <c r="C13" s="24" t="s">
        <v>55</v>
      </c>
      <c r="D13" s="25">
        <v>2600</v>
      </c>
      <c r="E13" s="24" t="s">
        <v>14</v>
      </c>
      <c r="F13" s="6">
        <v>88</v>
      </c>
      <c r="G13" s="6">
        <v>92</v>
      </c>
      <c r="H13" s="6">
        <v>81</v>
      </c>
      <c r="I13" s="6">
        <v>86</v>
      </c>
      <c r="J13" s="6">
        <v>83</v>
      </c>
      <c r="K13" s="6">
        <v>76</v>
      </c>
      <c r="L13" s="10">
        <f>SUM(F13:K13)</f>
        <v>506</v>
      </c>
      <c r="M13" s="6"/>
      <c r="N13" s="6"/>
      <c r="O13" s="6"/>
      <c r="P13" s="6">
        <v>506</v>
      </c>
      <c r="Q13" s="6">
        <f>MAX(M13:P13)</f>
        <v>506</v>
      </c>
    </row>
    <row r="14" spans="1:18" x14ac:dyDescent="0.25">
      <c r="A14" s="10">
        <v>3</v>
      </c>
      <c r="B14" s="10">
        <v>2</v>
      </c>
      <c r="C14" s="6" t="s">
        <v>25</v>
      </c>
      <c r="D14" s="11">
        <v>3040</v>
      </c>
      <c r="E14" s="6" t="s">
        <v>14</v>
      </c>
      <c r="F14" s="6">
        <v>70</v>
      </c>
      <c r="G14" s="6">
        <v>80</v>
      </c>
      <c r="H14" s="6">
        <v>77</v>
      </c>
      <c r="I14" s="6">
        <v>60</v>
      </c>
      <c r="J14" s="6">
        <v>69</v>
      </c>
      <c r="K14" s="6">
        <v>82</v>
      </c>
      <c r="L14" s="10">
        <f>SUM(F14:K14)</f>
        <v>438</v>
      </c>
      <c r="M14" s="10">
        <v>500</v>
      </c>
      <c r="N14" s="6"/>
      <c r="O14" s="6">
        <v>462</v>
      </c>
      <c r="P14" s="6">
        <v>438</v>
      </c>
      <c r="Q14" s="6">
        <f>MAX(M14:P14)</f>
        <v>500</v>
      </c>
    </row>
    <row r="15" spans="1:18" x14ac:dyDescent="0.25">
      <c r="A15" s="10">
        <v>3</v>
      </c>
      <c r="B15" s="10">
        <v>3</v>
      </c>
      <c r="C15" s="6" t="s">
        <v>19</v>
      </c>
      <c r="D15" s="11">
        <v>2300</v>
      </c>
      <c r="E15" s="6" t="s">
        <v>23</v>
      </c>
      <c r="F15" s="6">
        <v>78</v>
      </c>
      <c r="G15" s="6">
        <v>86</v>
      </c>
      <c r="H15" s="6">
        <v>73</v>
      </c>
      <c r="I15" s="6">
        <v>75</v>
      </c>
      <c r="J15" s="6">
        <v>67</v>
      </c>
      <c r="K15" s="6">
        <v>68</v>
      </c>
      <c r="L15" s="10">
        <f>SUM(F15:K15)</f>
        <v>447</v>
      </c>
      <c r="M15" s="6">
        <v>425</v>
      </c>
      <c r="N15" s="6"/>
      <c r="O15" s="6">
        <v>458</v>
      </c>
      <c r="P15" s="6">
        <v>447</v>
      </c>
      <c r="Q15" s="6">
        <f>MAX(M15:P15)</f>
        <v>458</v>
      </c>
    </row>
    <row r="16" spans="1:18" x14ac:dyDescent="0.25">
      <c r="A16" s="20">
        <v>4</v>
      </c>
      <c r="B16" s="20">
        <v>1</v>
      </c>
      <c r="C16" s="21" t="s">
        <v>33</v>
      </c>
      <c r="D16" s="22">
        <v>818</v>
      </c>
      <c r="E16" s="21" t="s">
        <v>34</v>
      </c>
      <c r="F16" s="21"/>
      <c r="G16" s="21"/>
      <c r="H16" s="21"/>
      <c r="I16" s="21"/>
      <c r="J16" s="21"/>
      <c r="K16" s="6"/>
      <c r="L16" s="10">
        <f>SUM(F16:K16)</f>
        <v>0</v>
      </c>
      <c r="M16" s="6"/>
      <c r="N16" s="6"/>
      <c r="O16" s="6">
        <v>498</v>
      </c>
      <c r="P16" s="6"/>
      <c r="Q16" s="6">
        <f>MAX(M16:P16)</f>
        <v>498</v>
      </c>
      <c r="R16" t="s">
        <v>62</v>
      </c>
    </row>
    <row r="17" spans="1:17" x14ac:dyDescent="0.25">
      <c r="A17" s="11">
        <v>4</v>
      </c>
      <c r="B17" s="11">
        <v>2</v>
      </c>
      <c r="C17" s="24" t="s">
        <v>58</v>
      </c>
      <c r="D17" s="6">
        <v>3403</v>
      </c>
      <c r="E17" s="24" t="s">
        <v>59</v>
      </c>
      <c r="F17" s="6">
        <v>89</v>
      </c>
      <c r="G17" s="6">
        <v>80</v>
      </c>
      <c r="H17" s="6">
        <v>80</v>
      </c>
      <c r="I17" s="6">
        <v>86</v>
      </c>
      <c r="J17" s="6">
        <v>74</v>
      </c>
      <c r="K17" s="6">
        <v>78</v>
      </c>
      <c r="L17" s="10">
        <f>SUM(F17:K17)</f>
        <v>487</v>
      </c>
      <c r="M17" s="6"/>
      <c r="N17" s="6"/>
      <c r="O17" s="6"/>
      <c r="P17" s="6">
        <v>487</v>
      </c>
      <c r="Q17" s="6">
        <f>MAX(M17:P17)</f>
        <v>487</v>
      </c>
    </row>
    <row r="18" spans="1:17" x14ac:dyDescent="0.25">
      <c r="A18" s="10">
        <v>4</v>
      </c>
      <c r="B18" s="10">
        <v>3</v>
      </c>
      <c r="C18" s="6" t="s">
        <v>17</v>
      </c>
      <c r="D18" s="11">
        <v>1618</v>
      </c>
      <c r="E18" s="6" t="s">
        <v>14</v>
      </c>
      <c r="F18" s="6">
        <v>78</v>
      </c>
      <c r="G18" s="6">
        <v>83</v>
      </c>
      <c r="H18" s="6">
        <v>80</v>
      </c>
      <c r="I18" s="6">
        <v>76</v>
      </c>
      <c r="J18" s="6">
        <v>68</v>
      </c>
      <c r="K18" s="6">
        <v>70</v>
      </c>
      <c r="L18" s="10">
        <f>SUM(F18:K18)</f>
        <v>455</v>
      </c>
      <c r="M18" s="10">
        <v>412</v>
      </c>
      <c r="N18" s="6">
        <v>424</v>
      </c>
      <c r="O18" s="6">
        <v>422</v>
      </c>
      <c r="P18" s="6">
        <v>455</v>
      </c>
      <c r="Q18" s="6">
        <f>MAX(M18:P18)</f>
        <v>455</v>
      </c>
    </row>
    <row r="19" spans="1:17" x14ac:dyDescent="0.25">
      <c r="A19" s="10">
        <v>4</v>
      </c>
      <c r="B19" s="10">
        <v>4</v>
      </c>
      <c r="C19" s="6" t="s">
        <v>37</v>
      </c>
      <c r="D19" s="11">
        <v>3402</v>
      </c>
      <c r="E19" s="6" t="s">
        <v>14</v>
      </c>
      <c r="F19" s="6">
        <v>72</v>
      </c>
      <c r="G19" s="6">
        <v>71</v>
      </c>
      <c r="H19" s="6">
        <v>79</v>
      </c>
      <c r="I19" s="6">
        <v>75</v>
      </c>
      <c r="J19" s="6">
        <v>72</v>
      </c>
      <c r="K19" s="6">
        <v>75</v>
      </c>
      <c r="L19" s="10">
        <f>SUM(F19:K19)</f>
        <v>444</v>
      </c>
      <c r="M19" s="6"/>
      <c r="N19" s="6"/>
      <c r="O19" s="6">
        <v>414</v>
      </c>
      <c r="P19" s="6">
        <v>444</v>
      </c>
      <c r="Q19" s="6">
        <f>MAX(M19:P19)</f>
        <v>444</v>
      </c>
    </row>
    <row r="20" spans="1:17" x14ac:dyDescent="0.25">
      <c r="A20" s="10">
        <v>4</v>
      </c>
      <c r="B20" s="10">
        <v>5</v>
      </c>
      <c r="C20" s="6" t="s">
        <v>24</v>
      </c>
      <c r="D20" s="11">
        <v>2181</v>
      </c>
      <c r="E20" s="6" t="s">
        <v>14</v>
      </c>
      <c r="F20" s="6"/>
      <c r="G20" s="6"/>
      <c r="H20" s="6"/>
      <c r="I20" s="6"/>
      <c r="J20" s="6"/>
      <c r="K20" s="6"/>
      <c r="L20" s="10">
        <f>SUM(F20:K20)</f>
        <v>0</v>
      </c>
      <c r="M20" s="10">
        <v>247</v>
      </c>
      <c r="N20" s="6"/>
      <c r="O20" s="6"/>
      <c r="P20" s="6"/>
      <c r="Q20" s="6">
        <f>MAX(M20:P20)</f>
        <v>247</v>
      </c>
    </row>
    <row r="21" spans="1:17" x14ac:dyDescent="0.25">
      <c r="A21" s="10">
        <v>4</v>
      </c>
      <c r="B21" s="10">
        <v>6</v>
      </c>
      <c r="C21" s="6" t="s">
        <v>20</v>
      </c>
      <c r="D21" s="11">
        <v>3448</v>
      </c>
      <c r="E21" s="6" t="s">
        <v>14</v>
      </c>
      <c r="F21" s="6"/>
      <c r="G21" s="6"/>
      <c r="H21" s="6"/>
      <c r="I21" s="6"/>
      <c r="J21" s="6"/>
      <c r="K21" s="6"/>
      <c r="L21" s="10">
        <f>SUM(F21:K21)</f>
        <v>0</v>
      </c>
      <c r="M21" s="6">
        <v>244</v>
      </c>
      <c r="N21" s="6"/>
      <c r="O21" s="6"/>
      <c r="P21" s="6"/>
      <c r="Q21" s="6">
        <f>MAX(M21:P21)</f>
        <v>244</v>
      </c>
    </row>
    <row r="22" spans="1:17" x14ac:dyDescent="0.25">
      <c r="A22" s="11" t="s">
        <v>13</v>
      </c>
      <c r="B22" s="11">
        <v>1</v>
      </c>
      <c r="C22" s="6" t="s">
        <v>52</v>
      </c>
      <c r="D22" s="6">
        <v>219</v>
      </c>
      <c r="E22" s="6" t="s">
        <v>23</v>
      </c>
      <c r="F22" s="6">
        <v>96</v>
      </c>
      <c r="G22" s="6">
        <v>92</v>
      </c>
      <c r="H22" s="6">
        <v>96</v>
      </c>
      <c r="I22" s="6">
        <v>94</v>
      </c>
      <c r="J22" s="6">
        <v>82</v>
      </c>
      <c r="K22" s="6">
        <v>90</v>
      </c>
      <c r="L22" s="10">
        <f>SUM(F22:K22)</f>
        <v>550</v>
      </c>
      <c r="M22" s="6"/>
      <c r="N22" s="6"/>
      <c r="O22" s="6"/>
      <c r="P22" s="6">
        <v>550</v>
      </c>
      <c r="Q22" s="6">
        <f>MAX(M22:P22)</f>
        <v>550</v>
      </c>
    </row>
    <row r="23" spans="1:17" x14ac:dyDescent="0.25">
      <c r="A23" s="10" t="s">
        <v>13</v>
      </c>
      <c r="B23" s="10">
        <v>2</v>
      </c>
      <c r="C23" s="6" t="s">
        <v>22</v>
      </c>
      <c r="D23" s="11">
        <v>639</v>
      </c>
      <c r="E23" s="6" t="s">
        <v>14</v>
      </c>
      <c r="F23" s="6">
        <v>79</v>
      </c>
      <c r="G23" s="6">
        <v>87</v>
      </c>
      <c r="H23" s="6">
        <v>73</v>
      </c>
      <c r="I23" s="6">
        <v>80</v>
      </c>
      <c r="J23" s="6">
        <v>65</v>
      </c>
      <c r="K23" s="6">
        <v>84</v>
      </c>
      <c r="L23" s="10">
        <f>SUM(F23:K23)</f>
        <v>468</v>
      </c>
      <c r="M23" s="6">
        <v>478</v>
      </c>
      <c r="N23" s="6">
        <v>506</v>
      </c>
      <c r="O23" s="6">
        <v>493</v>
      </c>
      <c r="P23" s="6">
        <v>468</v>
      </c>
      <c r="Q23" s="6">
        <f>MAX(M23:P23)</f>
        <v>506</v>
      </c>
    </row>
    <row r="24" spans="1:17" x14ac:dyDescent="0.25">
      <c r="A24" s="10" t="s">
        <v>13</v>
      </c>
      <c r="B24" s="10">
        <v>3</v>
      </c>
      <c r="C24" s="6" t="s">
        <v>21</v>
      </c>
      <c r="D24" s="11">
        <v>877</v>
      </c>
      <c r="E24" s="6" t="s">
        <v>14</v>
      </c>
      <c r="F24" s="6"/>
      <c r="G24" s="6"/>
      <c r="H24" s="6"/>
      <c r="I24" s="6"/>
      <c r="J24" s="6"/>
      <c r="K24" s="6"/>
      <c r="L24" s="10">
        <f>SUM(F24:K24)</f>
        <v>0</v>
      </c>
      <c r="M24" s="6">
        <v>484</v>
      </c>
      <c r="N24" s="6"/>
      <c r="O24" s="6"/>
      <c r="P24" s="6"/>
      <c r="Q24" s="6">
        <f>MAX(M24:P24)</f>
        <v>484</v>
      </c>
    </row>
    <row r="25" spans="1:17" x14ac:dyDescent="0.25">
      <c r="A25" s="11" t="s">
        <v>43</v>
      </c>
      <c r="B25" s="11">
        <v>4</v>
      </c>
      <c r="C25" s="24" t="s">
        <v>44</v>
      </c>
      <c r="D25" s="25">
        <v>2954</v>
      </c>
      <c r="E25" s="24" t="s">
        <v>34</v>
      </c>
      <c r="F25" s="6">
        <v>82</v>
      </c>
      <c r="G25" s="6">
        <v>82</v>
      </c>
      <c r="H25" s="6">
        <v>78</v>
      </c>
      <c r="I25" s="6">
        <v>83</v>
      </c>
      <c r="J25" s="6">
        <v>78</v>
      </c>
      <c r="K25" s="6">
        <v>74</v>
      </c>
      <c r="L25" s="10">
        <f>SUM(F25:K25)</f>
        <v>477</v>
      </c>
      <c r="M25" s="6"/>
      <c r="N25" s="6"/>
      <c r="O25" s="6"/>
      <c r="P25" s="6">
        <v>477</v>
      </c>
      <c r="Q25" s="6">
        <f>MAX(M25:P25)</f>
        <v>477</v>
      </c>
    </row>
    <row r="26" spans="1:17" x14ac:dyDescent="0.25">
      <c r="A26" s="10" t="s">
        <v>13</v>
      </c>
      <c r="B26" s="10">
        <v>5</v>
      </c>
      <c r="C26" s="6" t="s">
        <v>45</v>
      </c>
      <c r="D26" s="11">
        <v>2410</v>
      </c>
      <c r="E26" s="6" t="s">
        <v>34</v>
      </c>
      <c r="F26" s="6">
        <v>78</v>
      </c>
      <c r="G26" s="6">
        <v>86</v>
      </c>
      <c r="H26" s="6">
        <v>73</v>
      </c>
      <c r="I26" s="6">
        <v>79</v>
      </c>
      <c r="J26" s="6">
        <v>75</v>
      </c>
      <c r="K26" s="6">
        <v>54</v>
      </c>
      <c r="L26" s="10">
        <f>SUM(F26:K26)</f>
        <v>445</v>
      </c>
      <c r="M26" s="6"/>
      <c r="N26" s="6"/>
      <c r="O26" s="6"/>
      <c r="P26" s="6">
        <v>445</v>
      </c>
      <c r="Q26" s="6">
        <f>MAX(M26:P26)</f>
        <v>445</v>
      </c>
    </row>
    <row r="27" spans="1:17" x14ac:dyDescent="0.25">
      <c r="A27" s="10" t="s">
        <v>13</v>
      </c>
      <c r="B27" s="10">
        <v>6</v>
      </c>
      <c r="C27" s="6" t="s">
        <v>16</v>
      </c>
      <c r="D27" s="11">
        <v>35</v>
      </c>
      <c r="E27" s="6" t="s">
        <v>14</v>
      </c>
      <c r="F27" s="6"/>
      <c r="G27" s="6"/>
      <c r="H27" s="6"/>
      <c r="I27" s="6"/>
      <c r="J27" s="6"/>
      <c r="K27" s="6"/>
      <c r="L27" s="10">
        <f>SUM(F27:K27)</f>
        <v>0</v>
      </c>
      <c r="M27" s="6">
        <v>434</v>
      </c>
      <c r="N27" s="6"/>
      <c r="O27" s="6">
        <v>404</v>
      </c>
      <c r="P27" s="6"/>
      <c r="Q27" s="6">
        <f>MAX(M27:P27)</f>
        <v>434</v>
      </c>
    </row>
    <row r="28" spans="1:17" x14ac:dyDescent="0.25">
      <c r="A28" s="10" t="s">
        <v>15</v>
      </c>
      <c r="B28" s="10">
        <v>1</v>
      </c>
      <c r="C28" s="6" t="s">
        <v>46</v>
      </c>
      <c r="D28" s="11">
        <v>55</v>
      </c>
      <c r="E28" s="6" t="s">
        <v>23</v>
      </c>
      <c r="F28" s="6">
        <v>93</v>
      </c>
      <c r="G28" s="6">
        <v>94</v>
      </c>
      <c r="H28" s="6">
        <v>93</v>
      </c>
      <c r="I28" s="6">
        <v>91</v>
      </c>
      <c r="J28" s="6">
        <v>87</v>
      </c>
      <c r="K28" s="6">
        <v>90</v>
      </c>
      <c r="L28" s="10">
        <f>SUM(F28:K28)</f>
        <v>548</v>
      </c>
      <c r="M28" s="6"/>
      <c r="N28" s="6"/>
      <c r="O28" s="6"/>
      <c r="P28" s="6">
        <v>548</v>
      </c>
      <c r="Q28" s="6">
        <f>MAX(M28:P28)</f>
        <v>548</v>
      </c>
    </row>
    <row r="29" spans="1:17" x14ac:dyDescent="0.25">
      <c r="A29" s="11" t="s">
        <v>15</v>
      </c>
      <c r="B29" s="11">
        <v>2</v>
      </c>
      <c r="C29" s="24" t="s">
        <v>60</v>
      </c>
      <c r="D29" s="6">
        <v>323</v>
      </c>
      <c r="E29" s="24" t="s">
        <v>14</v>
      </c>
      <c r="F29" s="6">
        <v>95</v>
      </c>
      <c r="G29" s="6">
        <v>97</v>
      </c>
      <c r="H29" s="6">
        <v>93</v>
      </c>
      <c r="I29" s="6">
        <v>89</v>
      </c>
      <c r="J29" s="6">
        <v>70</v>
      </c>
      <c r="K29" s="6">
        <v>93</v>
      </c>
      <c r="L29" s="10">
        <f>SUM(F29:K29)</f>
        <v>537</v>
      </c>
      <c r="M29" s="6"/>
      <c r="N29" s="6"/>
      <c r="O29" s="6"/>
      <c r="P29" s="6">
        <v>537</v>
      </c>
      <c r="Q29" s="6">
        <f>MAX(M29:P29)</f>
        <v>537</v>
      </c>
    </row>
    <row r="30" spans="1:17" x14ac:dyDescent="0.25">
      <c r="A30" s="23" t="s">
        <v>15</v>
      </c>
      <c r="B30" s="23">
        <v>3</v>
      </c>
      <c r="C30" s="24" t="s">
        <v>53</v>
      </c>
      <c r="D30" s="25">
        <v>1</v>
      </c>
      <c r="E30" s="24" t="s">
        <v>23</v>
      </c>
      <c r="F30" s="6">
        <v>92</v>
      </c>
      <c r="G30" s="6">
        <v>89</v>
      </c>
      <c r="H30" s="6">
        <v>82</v>
      </c>
      <c r="I30" s="6">
        <v>92</v>
      </c>
      <c r="J30" s="6">
        <v>82</v>
      </c>
      <c r="K30" s="6">
        <v>88</v>
      </c>
      <c r="L30" s="10">
        <f>SUM(F30:K30)</f>
        <v>525</v>
      </c>
      <c r="M30" s="6"/>
      <c r="N30" s="6"/>
      <c r="O30" s="6"/>
      <c r="P30" s="6">
        <v>525</v>
      </c>
      <c r="Q30" s="6">
        <f>MAX(M30:P30)</f>
        <v>525</v>
      </c>
    </row>
    <row r="31" spans="1:17" x14ac:dyDescent="0.25">
      <c r="A31" s="10" t="s">
        <v>15</v>
      </c>
      <c r="B31" s="10">
        <v>4</v>
      </c>
      <c r="C31" s="6" t="s">
        <v>18</v>
      </c>
      <c r="D31" s="11">
        <v>494</v>
      </c>
      <c r="E31" s="6" t="s">
        <v>14</v>
      </c>
      <c r="F31" s="6">
        <v>90</v>
      </c>
      <c r="G31" s="6">
        <v>91</v>
      </c>
      <c r="H31" s="6">
        <v>82</v>
      </c>
      <c r="I31" s="6">
        <v>80</v>
      </c>
      <c r="J31" s="6">
        <v>75</v>
      </c>
      <c r="K31" s="6">
        <v>84</v>
      </c>
      <c r="L31" s="10">
        <f>SUM(F31:K31)</f>
        <v>502</v>
      </c>
      <c r="M31" s="6">
        <v>508</v>
      </c>
      <c r="N31" s="6"/>
      <c r="O31" s="6">
        <v>499</v>
      </c>
      <c r="P31" s="6">
        <v>502</v>
      </c>
      <c r="Q31" s="6">
        <f>MAX(M31:P31)</f>
        <v>508</v>
      </c>
    </row>
    <row r="32" spans="1:17" x14ac:dyDescent="0.25">
      <c r="A32" s="10" t="s">
        <v>15</v>
      </c>
      <c r="B32" s="10">
        <v>5</v>
      </c>
      <c r="C32" s="6" t="s">
        <v>28</v>
      </c>
      <c r="D32" s="11">
        <v>60</v>
      </c>
      <c r="E32" s="6" t="s">
        <v>14</v>
      </c>
      <c r="F32" s="6">
        <v>90</v>
      </c>
      <c r="G32" s="6">
        <v>91</v>
      </c>
      <c r="H32" s="6">
        <v>73</v>
      </c>
      <c r="I32" s="6">
        <v>83</v>
      </c>
      <c r="J32" s="6">
        <v>79</v>
      </c>
      <c r="K32" s="6">
        <v>90</v>
      </c>
      <c r="L32" s="10">
        <f>SUM(F32:K32)</f>
        <v>506</v>
      </c>
      <c r="M32" s="6"/>
      <c r="N32" s="6">
        <v>506</v>
      </c>
      <c r="O32" s="6">
        <v>479</v>
      </c>
      <c r="P32" s="6">
        <v>506</v>
      </c>
      <c r="Q32" s="6">
        <f>MAX(M32:P32)</f>
        <v>506</v>
      </c>
    </row>
    <row r="33" spans="1:17" x14ac:dyDescent="0.25">
      <c r="A33" s="10" t="s">
        <v>15</v>
      </c>
      <c r="B33" s="10">
        <v>6</v>
      </c>
      <c r="C33" s="6" t="s">
        <v>35</v>
      </c>
      <c r="D33" s="11">
        <v>42</v>
      </c>
      <c r="E33" s="6" t="s">
        <v>14</v>
      </c>
      <c r="F33" s="6"/>
      <c r="G33" s="6"/>
      <c r="H33" s="6"/>
      <c r="I33" s="6"/>
      <c r="J33" s="6"/>
      <c r="K33" s="6"/>
      <c r="L33" s="10">
        <f>SUM(F33:K33)</f>
        <v>0</v>
      </c>
      <c r="M33" s="6"/>
      <c r="N33" s="6"/>
      <c r="O33" s="6">
        <v>454</v>
      </c>
      <c r="P33" s="6"/>
      <c r="Q33" s="6">
        <f>MAX(M33:P33)</f>
        <v>454</v>
      </c>
    </row>
    <row r="34" spans="1:17" x14ac:dyDescent="0.25">
      <c r="A34" s="10" t="s">
        <v>15</v>
      </c>
      <c r="B34" s="10">
        <v>7</v>
      </c>
      <c r="C34" s="6" t="s">
        <v>27</v>
      </c>
      <c r="D34" s="11">
        <v>402</v>
      </c>
      <c r="E34" s="6" t="s">
        <v>14</v>
      </c>
      <c r="F34" s="6"/>
      <c r="G34" s="6"/>
      <c r="H34" s="6"/>
      <c r="I34" s="6"/>
      <c r="J34" s="6"/>
      <c r="K34" s="6"/>
      <c r="L34" s="10">
        <f>SUM(F34:K34)</f>
        <v>0</v>
      </c>
      <c r="M34" s="6"/>
      <c r="N34" s="6">
        <v>437</v>
      </c>
      <c r="O34" s="6">
        <v>435</v>
      </c>
      <c r="P34" s="6"/>
      <c r="Q34" s="6">
        <f>MAX(M34:P34)</f>
        <v>437</v>
      </c>
    </row>
    <row r="35" spans="1:17" x14ac:dyDescent="0.25">
      <c r="A35" s="10" t="s">
        <v>15</v>
      </c>
      <c r="B35" s="10">
        <v>8</v>
      </c>
      <c r="C35" s="6" t="s">
        <v>49</v>
      </c>
      <c r="D35" s="11">
        <v>127</v>
      </c>
      <c r="E35" s="6" t="s">
        <v>14</v>
      </c>
      <c r="F35" s="6">
        <v>63</v>
      </c>
      <c r="G35" s="6">
        <v>64</v>
      </c>
      <c r="H35" s="6">
        <v>73</v>
      </c>
      <c r="I35" s="6">
        <v>62</v>
      </c>
      <c r="J35" s="6">
        <v>27</v>
      </c>
      <c r="K35" s="6">
        <v>37</v>
      </c>
      <c r="L35" s="10">
        <f>SUM(F35:K35)</f>
        <v>326</v>
      </c>
      <c r="M35" s="6"/>
      <c r="N35" s="6"/>
      <c r="O35" s="6"/>
      <c r="P35" s="6">
        <v>326</v>
      </c>
      <c r="Q35" s="6">
        <f>MAX(M35:P35)</f>
        <v>326</v>
      </c>
    </row>
    <row r="36" spans="1:17" x14ac:dyDescent="0.25">
      <c r="A36" s="10" t="s">
        <v>15</v>
      </c>
      <c r="B36" s="10">
        <v>9</v>
      </c>
      <c r="C36" s="6" t="s">
        <v>48</v>
      </c>
      <c r="D36" s="11">
        <v>150</v>
      </c>
      <c r="E36" s="6" t="s">
        <v>14</v>
      </c>
      <c r="F36" s="6">
        <v>48</v>
      </c>
      <c r="G36" s="6">
        <v>61</v>
      </c>
      <c r="H36" s="6">
        <v>27</v>
      </c>
      <c r="I36" s="6">
        <v>47</v>
      </c>
      <c r="J36" s="6">
        <v>40</v>
      </c>
      <c r="K36" s="6">
        <v>46</v>
      </c>
      <c r="L36" s="10">
        <f>SUM(F36:K36)</f>
        <v>269</v>
      </c>
      <c r="M36" s="6"/>
      <c r="N36" s="6"/>
      <c r="O36" s="6"/>
      <c r="P36" s="6">
        <v>269</v>
      </c>
      <c r="Q36" s="6">
        <f>MAX(M36:P36)</f>
        <v>269</v>
      </c>
    </row>
    <row r="37" spans="1:17" x14ac:dyDescent="0.25">
      <c r="A37" s="10" t="s">
        <v>15</v>
      </c>
      <c r="B37" s="10">
        <v>10</v>
      </c>
      <c r="C37" s="6" t="s">
        <v>36</v>
      </c>
      <c r="D37" s="11">
        <v>77</v>
      </c>
      <c r="E37" s="6" t="s">
        <v>14</v>
      </c>
      <c r="F37" s="6"/>
      <c r="G37" s="6"/>
      <c r="H37" s="6"/>
      <c r="I37" s="6"/>
      <c r="J37" s="6"/>
      <c r="K37" s="6"/>
      <c r="L37" s="10">
        <f>SUM(F37:K37)</f>
        <v>0</v>
      </c>
      <c r="M37" s="6"/>
      <c r="N37" s="6"/>
      <c r="O37" s="6">
        <v>132</v>
      </c>
      <c r="P37" s="6"/>
      <c r="Q37" s="6">
        <f>MAX(M37:P37)</f>
        <v>132</v>
      </c>
    </row>
    <row r="38" spans="1:17" x14ac:dyDescent="0.25">
      <c r="A38" s="10" t="s">
        <v>38</v>
      </c>
      <c r="B38" s="10">
        <v>1</v>
      </c>
      <c r="C38" s="6" t="s">
        <v>42</v>
      </c>
      <c r="D38" s="11">
        <v>1344</v>
      </c>
      <c r="E38" s="6" t="s">
        <v>14</v>
      </c>
      <c r="F38" s="6"/>
      <c r="G38" s="6"/>
      <c r="H38" s="6"/>
      <c r="I38" s="6"/>
      <c r="J38" s="6"/>
      <c r="K38" s="6"/>
      <c r="L38" s="10">
        <f>SUM(F38:K38)</f>
        <v>0</v>
      </c>
      <c r="M38" s="6"/>
      <c r="N38" s="6"/>
      <c r="O38" s="6">
        <v>482</v>
      </c>
      <c r="P38" s="6"/>
      <c r="Q38" s="6">
        <f>MAX(M38:P38)</f>
        <v>482</v>
      </c>
    </row>
    <row r="39" spans="1:17" x14ac:dyDescent="0.25">
      <c r="A39" s="23" t="s">
        <v>38</v>
      </c>
      <c r="B39" s="11">
        <v>2</v>
      </c>
      <c r="C39" s="24" t="s">
        <v>39</v>
      </c>
      <c r="D39" s="25">
        <v>498</v>
      </c>
      <c r="E39" s="24" t="s">
        <v>23</v>
      </c>
      <c r="F39" s="6"/>
      <c r="G39" s="6"/>
      <c r="H39" s="6"/>
      <c r="I39" s="6"/>
      <c r="J39" s="6"/>
      <c r="K39" s="6"/>
      <c r="L39" s="10">
        <f>SUM(F39:K39)</f>
        <v>0</v>
      </c>
      <c r="M39" s="6"/>
      <c r="N39" s="6"/>
      <c r="O39" s="6">
        <v>436</v>
      </c>
      <c r="P39" s="6"/>
      <c r="Q39" s="6">
        <f>MAX(M39:P39)</f>
        <v>436</v>
      </c>
    </row>
    <row r="40" spans="1:17" x14ac:dyDescent="0.25">
      <c r="A40" s="10" t="s">
        <v>38</v>
      </c>
      <c r="B40" s="10">
        <v>3</v>
      </c>
      <c r="C40" s="6" t="s">
        <v>50</v>
      </c>
      <c r="D40" s="11">
        <v>512</v>
      </c>
      <c r="E40" s="6" t="s">
        <v>51</v>
      </c>
      <c r="F40" s="6">
        <v>75</v>
      </c>
      <c r="G40" s="6">
        <v>55</v>
      </c>
      <c r="H40" s="6">
        <v>55</v>
      </c>
      <c r="I40" s="6">
        <v>66</v>
      </c>
      <c r="J40" s="6">
        <v>65</v>
      </c>
      <c r="K40" s="6">
        <v>55</v>
      </c>
      <c r="L40" s="10">
        <f>SUM(F40:K40)</f>
        <v>371</v>
      </c>
      <c r="M40" s="6"/>
      <c r="N40" s="6"/>
      <c r="O40" s="6"/>
      <c r="P40" s="6">
        <v>371</v>
      </c>
      <c r="Q40" s="6">
        <f>MAX(M40:P40)</f>
        <v>371</v>
      </c>
    </row>
    <row r="41" spans="1:17" x14ac:dyDescent="0.25">
      <c r="C41" s="51" t="s">
        <v>63</v>
      </c>
    </row>
  </sheetData>
  <sortState ref="A4:Q33">
    <sortCondition ref="A3:A33"/>
    <sortCondition descending="1" ref="Q3:Q33"/>
  </sortState>
  <mergeCells count="10">
    <mergeCell ref="H1:I1"/>
    <mergeCell ref="J1:K1"/>
    <mergeCell ref="L1:L2"/>
    <mergeCell ref="Q1:Q2"/>
    <mergeCell ref="A1:A2"/>
    <mergeCell ref="B1:B2"/>
    <mergeCell ref="C1:C2"/>
    <mergeCell ref="D1:D2"/>
    <mergeCell ref="E1:E2"/>
    <mergeCell ref="F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ACTA</vt:lpstr>
      <vt:lpstr>12-4</vt:lpstr>
      <vt:lpstr>13-4</vt:lpstr>
      <vt:lpstr>3-5</vt:lpstr>
      <vt:lpstr>4-5</vt:lpstr>
      <vt:lpstr>ACTA!Títulos_a_imprimir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2014-05-04T10:57:53Z</dcterms:modified>
</cp:coreProperties>
</file>