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480" windowWidth="14880" windowHeight="7635"/>
  </bookViews>
  <sheets>
    <sheet name="Hoja1" sheetId="1" r:id="rId1"/>
    <sheet name="24_5" sheetId="2" r:id="rId2"/>
    <sheet name="25_5" sheetId="3" r:id="rId3"/>
    <sheet name="14_6" sheetId="4" r:id="rId4"/>
    <sheet name="15_6" sheetId="5" r:id="rId5"/>
  </sheets>
  <definedNames>
    <definedName name="_xlnm.Print_Titles" localSheetId="0">Hoja1!$1:$2</definedName>
  </definedNames>
  <calcPr calcId="145621"/>
</workbook>
</file>

<file path=xl/calcChain.xml><?xml version="1.0" encoding="utf-8"?>
<calcChain xmlns="http://schemas.openxmlformats.org/spreadsheetml/2006/main">
  <c r="S16" i="5" l="1"/>
  <c r="N16" i="5"/>
  <c r="S15" i="5"/>
  <c r="N15" i="5"/>
  <c r="S14" i="5"/>
  <c r="N14" i="5"/>
  <c r="S13" i="5"/>
  <c r="N13" i="5"/>
  <c r="S12" i="5"/>
  <c r="N12" i="5"/>
  <c r="S11" i="5"/>
  <c r="N11" i="5"/>
  <c r="S10" i="5"/>
  <c r="N10" i="5"/>
  <c r="S9" i="5"/>
  <c r="N9" i="5"/>
  <c r="S8" i="5"/>
  <c r="N8" i="5"/>
  <c r="S7" i="5"/>
  <c r="N7" i="5"/>
  <c r="S6" i="5"/>
  <c r="N6" i="5"/>
  <c r="S5" i="5"/>
  <c r="N5" i="5"/>
  <c r="L5" i="1"/>
  <c r="Q13" i="4" l="1"/>
  <c r="L13" i="4"/>
  <c r="Q12" i="4"/>
  <c r="L12" i="4"/>
  <c r="Q11" i="4"/>
  <c r="L11" i="4"/>
  <c r="Q10" i="4"/>
  <c r="L10" i="4"/>
  <c r="Q9" i="4"/>
  <c r="L9" i="4"/>
  <c r="Q8" i="4"/>
  <c r="L8" i="4"/>
  <c r="Q7" i="4"/>
  <c r="L7" i="4"/>
  <c r="Q6" i="4"/>
  <c r="L6" i="4"/>
  <c r="Q5" i="4"/>
  <c r="L5" i="4"/>
  <c r="Q4" i="4"/>
  <c r="L4" i="4"/>
  <c r="Q3" i="4"/>
  <c r="L3" i="4"/>
  <c r="Q11" i="3" l="1"/>
  <c r="L11" i="3"/>
  <c r="Q10" i="3"/>
  <c r="L10" i="3"/>
  <c r="Q9" i="3"/>
  <c r="L9" i="3"/>
  <c r="Q8" i="3"/>
  <c r="L8" i="3"/>
  <c r="Q7" i="3"/>
  <c r="L7" i="3"/>
  <c r="Q6" i="3"/>
  <c r="L6" i="3"/>
  <c r="Q5" i="3"/>
  <c r="L5" i="3"/>
  <c r="Q4" i="3"/>
  <c r="L4" i="3"/>
  <c r="Q3" i="3"/>
  <c r="L3" i="3"/>
  <c r="Q9" i="2" l="1"/>
  <c r="L9" i="2"/>
  <c r="Q8" i="2"/>
  <c r="L8" i="2"/>
  <c r="Q7" i="2"/>
  <c r="L7" i="2"/>
  <c r="Q6" i="2"/>
  <c r="L6" i="2"/>
  <c r="Q5" i="2"/>
  <c r="L5" i="2"/>
  <c r="Q4" i="2"/>
  <c r="L4" i="2"/>
  <c r="Q3" i="2"/>
  <c r="L3" i="2"/>
  <c r="Q12" i="1" l="1"/>
  <c r="Q10" i="1"/>
  <c r="Q5" i="1"/>
  <c r="Q7" i="1"/>
  <c r="Q14" i="1"/>
  <c r="Q3" i="1"/>
  <c r="Q6" i="1"/>
  <c r="Q11" i="1"/>
  <c r="Q8" i="1"/>
  <c r="Q9" i="1"/>
  <c r="Q13" i="1"/>
  <c r="Q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L10" i="1"/>
  <c r="L7" i="1"/>
  <c r="L14" i="1"/>
  <c r="L3" i="1"/>
  <c r="L6" i="1"/>
  <c r="L11" i="1"/>
  <c r="L8" i="1"/>
  <c r="L9" i="1"/>
  <c r="L13" i="1"/>
  <c r="L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2" i="1"/>
</calcChain>
</file>

<file path=xl/sharedStrings.xml><?xml version="1.0" encoding="utf-8"?>
<sst xmlns="http://schemas.openxmlformats.org/spreadsheetml/2006/main" count="190" uniqueCount="32">
  <si>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</si>
  <si>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</si>
  <si>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</si>
  <si>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</si>
  <si>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</si>
  <si>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</si>
  <si>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</si>
  <si>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</si>
  <si>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</si>
  <si>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</si>
  <si>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</si>
  <si>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</si>
  <si>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</si>
  <si>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</si>
  <si>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</si>
  <si>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V</t>
  </si>
  <si>
    <t>RUBEN SUAREZ SIERRA</t>
  </si>
  <si>
    <t>SOGITO</t>
  </si>
  <si>
    <t>LUIS BLANCO SANCHEZ</t>
  </si>
  <si>
    <t>LUIS ENRIQUE GARCIA LVAREZ</t>
  </si>
  <si>
    <t>PPDO</t>
  </si>
  <si>
    <t>EUTIMIO GARCIA LOBATO</t>
  </si>
  <si>
    <t>JOSE MANUEL GONZALEZ ALONSO</t>
  </si>
  <si>
    <t>IGNACIO FERNADEZ FANO</t>
  </si>
  <si>
    <t>ENRIQUE QUIÑONES MARTINEZ</t>
  </si>
  <si>
    <t>JOSE JOVINO PARADIÑEIRO FERNADEZ</t>
  </si>
  <si>
    <t>CLEMENTE RODRIGUEZ SUAREZ</t>
  </si>
  <si>
    <t>PILOÑA</t>
  </si>
  <si>
    <t>LUIS MARIANO PEDRUELO GONZALEZ</t>
  </si>
  <si>
    <t>ANTONIO JOSE DEL BUSTO FERNADEZ</t>
  </si>
  <si>
    <t>E.T</t>
  </si>
  <si>
    <t>DANIEL RODRIGUEZ GORJON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</si>
</sst>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1" fillId="0" borderId="13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8" fillId="0" borderId="0" xfId="0" applyFont="1"/>
    <xf numFmtId="0" fontId="9" fillId="0" borderId="0" xfId="0" applyFont="1"/>
    <xf numFmtId="164" fontId="2" fillId="0" borderId="13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zoomScaleNormal="100" workbookViewId="0">
      <selection activeCell="C20" sqref="C20"/>
    </sheetView>
  </sheetViews>
  <sheetFormatPr baseColWidth="10" defaultRowHeight="15" x14ac:dyDescent="0.25"/>
  <cols>
    <col min="1" max="1" width="4.42578125" style="3" bestFit="1" customWidth="1"/>
    <col min="2" max="2" width="3.85546875" style="3" bestFit="1" customWidth="1"/>
    <col min="3" max="3" width="44.2851562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 x14ac:dyDescent="0.25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 x14ac:dyDescent="0.3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41783</v>
      </c>
      <c r="N2" s="22">
        <v>41754</v>
      </c>
      <c r="O2" s="22">
        <v>41804</v>
      </c>
      <c r="P2" s="22">
        <v>41805</v>
      </c>
      <c r="Q2" s="24"/>
    </row>
    <row r="3" spans="1:17" s="5" customFormat="1" x14ac:dyDescent="0.2">
      <c r="A3" s="8">
        <v>1</v>
      </c>
      <c r="B3" s="8">
        <v>1</v>
      </c>
      <c r="C3" s="9" t="s">
        <v>23</v>
      </c>
      <c r="D3" s="10">
        <v>1361</v>
      </c>
      <c r="E3" s="18" t="s">
        <v>20</v>
      </c>
      <c r="F3" s="9">
        <v>77</v>
      </c>
      <c r="G3" s="9">
        <v>80</v>
      </c>
      <c r="H3" s="9">
        <v>81</v>
      </c>
      <c r="I3" s="9">
        <v>82</v>
      </c>
      <c r="J3" s="9">
        <v>87</v>
      </c>
      <c r="K3" s="9">
        <v>81</v>
      </c>
      <c r="L3" s="15">
        <f t="shared" ref="L3:L14" si="0">SUM(F3:K3)</f>
        <v>488</v>
      </c>
      <c r="M3" s="16">
        <v>490</v>
      </c>
      <c r="N3" s="16"/>
      <c r="O3" s="16">
        <v>503</v>
      </c>
      <c r="P3" s="16">
        <v>488</v>
      </c>
      <c r="Q3" s="16">
        <f t="shared" ref="Q3:Q14" si="1">MAX(M3:P3)</f>
        <v>503</v>
      </c>
    </row>
    <row r="4" spans="1:17" ht="15.75" x14ac:dyDescent="0.25">
      <c r="A4" s="11">
        <v>1</v>
      </c>
      <c r="B4" s="11">
        <v>2</v>
      </c>
      <c r="C4" s="7" t="s">
        <v>31</v>
      </c>
      <c r="D4" s="13">
        <v>2290</v>
      </c>
      <c r="E4" s="19" t="s">
        <v>17</v>
      </c>
      <c r="F4" s="7">
        <v>91</v>
      </c>
      <c r="G4" s="7">
        <v>82</v>
      </c>
      <c r="H4" s="7">
        <v>80</v>
      </c>
      <c r="I4" s="7">
        <v>83</v>
      </c>
      <c r="J4" s="7">
        <v>83</v>
      </c>
      <c r="K4" s="7">
        <v>83</v>
      </c>
      <c r="L4" s="11">
        <f t="shared" si="0"/>
        <v>502</v>
      </c>
      <c r="M4" s="7"/>
      <c r="N4" s="7"/>
      <c r="O4" s="7"/>
      <c r="P4" s="7">
        <v>502</v>
      </c>
      <c r="Q4" s="7">
        <f t="shared" si="1"/>
        <v>502</v>
      </c>
    </row>
    <row r="5" spans="1:17" ht="15.75" x14ac:dyDescent="0.25">
      <c r="A5" s="11">
        <v>1</v>
      </c>
      <c r="B5" s="11">
        <v>3</v>
      </c>
      <c r="C5" s="7" t="s">
        <v>19</v>
      </c>
      <c r="D5" s="13">
        <v>190</v>
      </c>
      <c r="E5" s="19" t="s">
        <v>20</v>
      </c>
      <c r="F5" s="7">
        <v>77</v>
      </c>
      <c r="G5" s="7">
        <v>89</v>
      </c>
      <c r="H5" s="7">
        <v>85</v>
      </c>
      <c r="I5" s="7">
        <v>88</v>
      </c>
      <c r="J5" s="7">
        <v>83</v>
      </c>
      <c r="K5" s="7">
        <v>77</v>
      </c>
      <c r="L5" s="11">
        <f t="shared" si="0"/>
        <v>499</v>
      </c>
      <c r="M5" s="7">
        <v>491</v>
      </c>
      <c r="N5" s="7"/>
      <c r="O5" s="7"/>
      <c r="P5" s="7">
        <v>499</v>
      </c>
      <c r="Q5" s="7">
        <f t="shared" si="1"/>
        <v>499</v>
      </c>
    </row>
    <row r="6" spans="1:17" ht="15.75" x14ac:dyDescent="0.25">
      <c r="A6" s="11">
        <v>2</v>
      </c>
      <c r="B6" s="11">
        <v>1</v>
      </c>
      <c r="C6" s="7" t="s">
        <v>24</v>
      </c>
      <c r="D6" s="13">
        <v>2541</v>
      </c>
      <c r="E6" s="19" t="s">
        <v>20</v>
      </c>
      <c r="F6" s="7">
        <v>87</v>
      </c>
      <c r="G6" s="7">
        <v>82</v>
      </c>
      <c r="H6" s="7">
        <v>94</v>
      </c>
      <c r="I6" s="7">
        <v>85</v>
      </c>
      <c r="J6" s="7">
        <v>89</v>
      </c>
      <c r="K6" s="7">
        <v>85</v>
      </c>
      <c r="L6" s="11">
        <f t="shared" si="0"/>
        <v>522</v>
      </c>
      <c r="M6" s="7">
        <v>500</v>
      </c>
      <c r="N6" s="7"/>
      <c r="O6" s="7">
        <v>531</v>
      </c>
      <c r="P6" s="7">
        <v>522</v>
      </c>
      <c r="Q6" s="7">
        <f t="shared" si="1"/>
        <v>531</v>
      </c>
    </row>
    <row r="7" spans="1:17" ht="15.75" x14ac:dyDescent="0.25">
      <c r="A7" s="11">
        <v>2</v>
      </c>
      <c r="B7" s="11">
        <v>2</v>
      </c>
      <c r="C7" s="7" t="s">
        <v>21</v>
      </c>
      <c r="D7" s="13">
        <v>2262</v>
      </c>
      <c r="E7" s="19" t="s">
        <v>20</v>
      </c>
      <c r="F7" s="7">
        <v>84</v>
      </c>
      <c r="G7" s="7">
        <v>80</v>
      </c>
      <c r="H7" s="7">
        <v>75</v>
      </c>
      <c r="I7" s="7">
        <v>84</v>
      </c>
      <c r="J7" s="7">
        <v>73</v>
      </c>
      <c r="K7" s="7">
        <v>80</v>
      </c>
      <c r="L7" s="11">
        <f t="shared" si="0"/>
        <v>476</v>
      </c>
      <c r="M7" s="7">
        <v>467</v>
      </c>
      <c r="N7" s="7"/>
      <c r="O7" s="7"/>
      <c r="P7" s="7">
        <v>467</v>
      </c>
      <c r="Q7" s="7">
        <f t="shared" si="1"/>
        <v>467</v>
      </c>
    </row>
    <row r="8" spans="1:17" ht="15.75" x14ac:dyDescent="0.25">
      <c r="A8" s="11">
        <v>2</v>
      </c>
      <c r="B8" s="11">
        <v>3</v>
      </c>
      <c r="C8" s="7" t="s">
        <v>26</v>
      </c>
      <c r="D8" s="13">
        <v>382</v>
      </c>
      <c r="E8" s="19" t="s">
        <v>27</v>
      </c>
      <c r="F8" s="7"/>
      <c r="G8" s="7"/>
      <c r="H8" s="7"/>
      <c r="I8" s="7"/>
      <c r="J8" s="7"/>
      <c r="K8" s="7"/>
      <c r="L8" s="11">
        <f t="shared" si="0"/>
        <v>0</v>
      </c>
      <c r="M8" s="7"/>
      <c r="N8" s="7">
        <v>465</v>
      </c>
      <c r="O8" s="7"/>
      <c r="P8" s="7"/>
      <c r="Q8" s="7">
        <f t="shared" si="1"/>
        <v>465</v>
      </c>
    </row>
    <row r="9" spans="1:17" ht="15.75" x14ac:dyDescent="0.25">
      <c r="A9" s="11">
        <v>3</v>
      </c>
      <c r="B9" s="11">
        <v>1</v>
      </c>
      <c r="C9" s="7" t="s">
        <v>28</v>
      </c>
      <c r="D9" s="13">
        <v>1736</v>
      </c>
      <c r="E9" s="19" t="s">
        <v>17</v>
      </c>
      <c r="F9" s="7"/>
      <c r="G9" s="7"/>
      <c r="H9" s="7"/>
      <c r="I9" s="7"/>
      <c r="J9" s="7"/>
      <c r="K9" s="7"/>
      <c r="L9" s="11">
        <f t="shared" si="0"/>
        <v>0</v>
      </c>
      <c r="M9" s="7"/>
      <c r="N9" s="7"/>
      <c r="O9" s="7">
        <v>444</v>
      </c>
      <c r="P9" s="7"/>
      <c r="Q9" s="7">
        <f t="shared" si="1"/>
        <v>444</v>
      </c>
    </row>
    <row r="10" spans="1:17" ht="15.75" x14ac:dyDescent="0.25">
      <c r="A10" s="11">
        <v>4</v>
      </c>
      <c r="B10" s="11">
        <v>1</v>
      </c>
      <c r="C10" s="7" t="s">
        <v>18</v>
      </c>
      <c r="D10" s="13">
        <v>2300</v>
      </c>
      <c r="E10" s="19" t="s">
        <v>17</v>
      </c>
      <c r="F10" s="7">
        <v>57</v>
      </c>
      <c r="G10" s="7">
        <v>77</v>
      </c>
      <c r="H10" s="7">
        <v>53</v>
      </c>
      <c r="I10" s="7">
        <v>78</v>
      </c>
      <c r="J10" s="7">
        <v>72</v>
      </c>
      <c r="K10" s="7">
        <v>75</v>
      </c>
      <c r="L10" s="11">
        <f t="shared" si="0"/>
        <v>412</v>
      </c>
      <c r="M10" s="7">
        <v>423</v>
      </c>
      <c r="N10" s="7">
        <v>388</v>
      </c>
      <c r="O10" s="7"/>
      <c r="P10" s="7">
        <v>412</v>
      </c>
      <c r="Q10" s="7">
        <f t="shared" si="1"/>
        <v>423</v>
      </c>
    </row>
    <row r="11" spans="1:17" ht="15.75" x14ac:dyDescent="0.25">
      <c r="A11" s="11">
        <v>4</v>
      </c>
      <c r="B11" s="11">
        <v>2</v>
      </c>
      <c r="C11" s="7" t="s">
        <v>25</v>
      </c>
      <c r="D11" s="13">
        <v>3522</v>
      </c>
      <c r="E11" s="19" t="s">
        <v>20</v>
      </c>
      <c r="F11" s="7">
        <v>48</v>
      </c>
      <c r="G11" s="7">
        <v>57</v>
      </c>
      <c r="H11" s="7">
        <v>53</v>
      </c>
      <c r="I11" s="7">
        <v>40</v>
      </c>
      <c r="J11" s="7">
        <v>40</v>
      </c>
      <c r="K11" s="7">
        <v>51</v>
      </c>
      <c r="L11" s="11">
        <f t="shared" si="0"/>
        <v>289</v>
      </c>
      <c r="M11" s="7"/>
      <c r="N11" s="7">
        <v>369</v>
      </c>
      <c r="O11" s="7">
        <v>250</v>
      </c>
      <c r="P11" s="7">
        <v>289</v>
      </c>
      <c r="Q11" s="7">
        <f t="shared" si="1"/>
        <v>369</v>
      </c>
    </row>
    <row r="12" spans="1:17" ht="15.75" x14ac:dyDescent="0.25">
      <c r="A12" s="11" t="s">
        <v>15</v>
      </c>
      <c r="B12" s="11">
        <v>1</v>
      </c>
      <c r="C12" s="7" t="s">
        <v>16</v>
      </c>
      <c r="D12" s="13">
        <v>492</v>
      </c>
      <c r="E12" s="19" t="s">
        <v>17</v>
      </c>
      <c r="F12" s="7">
        <v>85</v>
      </c>
      <c r="G12" s="7">
        <v>88</v>
      </c>
      <c r="H12" s="7">
        <v>88</v>
      </c>
      <c r="I12" s="7">
        <v>77</v>
      </c>
      <c r="J12" s="7">
        <v>85</v>
      </c>
      <c r="K12" s="7">
        <v>76</v>
      </c>
      <c r="L12" s="11">
        <f t="shared" si="0"/>
        <v>499</v>
      </c>
      <c r="M12" s="7">
        <v>498</v>
      </c>
      <c r="N12" s="7"/>
      <c r="O12" s="7">
        <v>509</v>
      </c>
      <c r="P12" s="7">
        <v>499</v>
      </c>
      <c r="Q12" s="7">
        <f t="shared" si="1"/>
        <v>509</v>
      </c>
    </row>
    <row r="13" spans="1:17" ht="15.75" x14ac:dyDescent="0.25">
      <c r="A13" s="11" t="s">
        <v>15</v>
      </c>
      <c r="B13" s="11">
        <v>2</v>
      </c>
      <c r="C13" s="7" t="s">
        <v>29</v>
      </c>
      <c r="D13" s="13">
        <v>397</v>
      </c>
      <c r="E13" s="19" t="s">
        <v>30</v>
      </c>
      <c r="F13" s="7">
        <v>79</v>
      </c>
      <c r="G13" s="7">
        <v>84</v>
      </c>
      <c r="H13" s="7">
        <v>77</v>
      </c>
      <c r="I13" s="7">
        <v>92</v>
      </c>
      <c r="J13" s="7">
        <v>85</v>
      </c>
      <c r="K13" s="7">
        <v>83</v>
      </c>
      <c r="L13" s="11">
        <f t="shared" si="0"/>
        <v>500</v>
      </c>
      <c r="M13" s="7"/>
      <c r="N13" s="7"/>
      <c r="O13" s="7">
        <v>492</v>
      </c>
      <c r="P13" s="7">
        <v>500</v>
      </c>
      <c r="Q13" s="7">
        <f t="shared" si="1"/>
        <v>500</v>
      </c>
    </row>
    <row r="14" spans="1:17" ht="15.75" x14ac:dyDescent="0.25">
      <c r="A14" s="11" t="s">
        <v>15</v>
      </c>
      <c r="B14" s="11">
        <v>3</v>
      </c>
      <c r="C14" s="7" t="s">
        <v>22</v>
      </c>
      <c r="D14" s="13">
        <v>639</v>
      </c>
      <c r="E14" s="19" t="s">
        <v>20</v>
      </c>
      <c r="F14" s="7">
        <v>78</v>
      </c>
      <c r="G14" s="7">
        <v>68</v>
      </c>
      <c r="H14" s="7">
        <v>77</v>
      </c>
      <c r="I14" s="7">
        <v>68</v>
      </c>
      <c r="J14" s="7">
        <v>60</v>
      </c>
      <c r="K14" s="7">
        <v>76</v>
      </c>
      <c r="L14" s="11">
        <f t="shared" si="0"/>
        <v>427</v>
      </c>
      <c r="M14" s="7">
        <v>480</v>
      </c>
      <c r="N14" s="7">
        <v>394</v>
      </c>
      <c r="O14" s="7">
        <v>431</v>
      </c>
      <c r="P14" s="7">
        <v>427</v>
      </c>
      <c r="Q14" s="7">
        <f t="shared" si="1"/>
        <v>480</v>
      </c>
    </row>
    <row r="15" spans="1:17" ht="15.75" x14ac:dyDescent="0.25">
      <c r="A15" s="11"/>
      <c r="B15" s="11"/>
      <c r="C15" s="7"/>
      <c r="D15" s="13"/>
      <c r="E15" s="19"/>
      <c r="F15" s="7"/>
      <c r="G15" s="7"/>
      <c r="H15" s="7"/>
      <c r="I15" s="7"/>
      <c r="J15" s="7"/>
      <c r="K15" s="7"/>
      <c r="L15" s="11">
        <f t="shared" ref="L15:L54" si="2">SUM(F15:K15)</f>
        <v>0</v>
      </c>
      <c r="M15" s="7"/>
      <c r="N15" s="7"/>
      <c r="O15" s="7"/>
      <c r="P15" s="7"/>
      <c r="Q15" s="7">
        <f t="shared" ref="Q15:Q34" si="3">MAX(M15:P15)</f>
        <v>0</v>
      </c>
    </row>
    <row r="16" spans="1:17" ht="15.75" x14ac:dyDescent="0.25">
      <c r="A16" s="11"/>
      <c r="B16" s="11"/>
      <c r="C16" s="7"/>
      <c r="D16" s="13"/>
      <c r="E16" s="19"/>
      <c r="F16" s="7"/>
      <c r="G16" s="7"/>
      <c r="H16" s="7"/>
      <c r="I16" s="7"/>
      <c r="J16" s="7"/>
      <c r="K16" s="7"/>
      <c r="L16" s="11">
        <f t="shared" si="2"/>
        <v>0</v>
      </c>
      <c r="M16" s="7"/>
      <c r="N16" s="7"/>
      <c r="O16" s="7"/>
      <c r="P16" s="7"/>
      <c r="Q16" s="7">
        <f t="shared" si="3"/>
        <v>0</v>
      </c>
    </row>
    <row r="17" spans="1:17" ht="15.75" x14ac:dyDescent="0.2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>
        <f t="shared" si="3"/>
        <v>0</v>
      </c>
    </row>
    <row r="18" spans="1:17" ht="15.75" x14ac:dyDescent="0.2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2"/>
        <v>0</v>
      </c>
      <c r="M18" s="7"/>
      <c r="N18" s="7"/>
      <c r="O18" s="7"/>
      <c r="P18" s="7"/>
      <c r="Q18" s="7">
        <f t="shared" si="3"/>
        <v>0</v>
      </c>
    </row>
    <row r="19" spans="1:17" ht="15.75" x14ac:dyDescent="0.2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si="2"/>
        <v>0</v>
      </c>
      <c r="M19" s="7"/>
      <c r="N19" s="7"/>
      <c r="O19" s="7"/>
      <c r="P19" s="7"/>
      <c r="Q19" s="7">
        <f t="shared" si="3"/>
        <v>0</v>
      </c>
    </row>
    <row r="20" spans="1:17" ht="15.75" x14ac:dyDescent="0.2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>
        <f t="shared" si="3"/>
        <v>0</v>
      </c>
    </row>
    <row r="21" spans="1:17" ht="15.75" x14ac:dyDescent="0.2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>
        <f t="shared" si="3"/>
        <v>0</v>
      </c>
    </row>
    <row r="22" spans="1:17" ht="15.75" x14ac:dyDescent="0.2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>
        <f t="shared" si="3"/>
        <v>0</v>
      </c>
    </row>
    <row r="23" spans="1:17" ht="15.75" x14ac:dyDescent="0.2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>
        <f t="shared" si="3"/>
        <v>0</v>
      </c>
    </row>
    <row r="24" spans="1:17" ht="15.75" x14ac:dyDescent="0.2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>
        <f t="shared" si="3"/>
        <v>0</v>
      </c>
    </row>
    <row r="25" spans="1:17" ht="15.75" x14ac:dyDescent="0.2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>
        <f t="shared" si="3"/>
        <v>0</v>
      </c>
    </row>
    <row r="26" spans="1:17" ht="15.75" x14ac:dyDescent="0.2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>
        <f t="shared" si="3"/>
        <v>0</v>
      </c>
    </row>
    <row r="27" spans="1:17" ht="15.75" x14ac:dyDescent="0.2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 x14ac:dyDescent="0.2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 x14ac:dyDescent="0.2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 x14ac:dyDescent="0.2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 x14ac:dyDescent="0.2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 x14ac:dyDescent="0.2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 x14ac:dyDescent="0.2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 x14ac:dyDescent="0.2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 x14ac:dyDescent="0.2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ref="Q35:Q54" si="4">MAX(M35:P35)</f>
        <v>0</v>
      </c>
    </row>
    <row r="36" spans="1:17" ht="15.75" x14ac:dyDescent="0.2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4"/>
        <v>0</v>
      </c>
    </row>
    <row r="37" spans="1:17" ht="15.75" x14ac:dyDescent="0.2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4"/>
        <v>0</v>
      </c>
    </row>
    <row r="38" spans="1:17" ht="15.75" x14ac:dyDescent="0.2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4"/>
        <v>0</v>
      </c>
    </row>
    <row r="39" spans="1:17" ht="15.75" x14ac:dyDescent="0.2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4"/>
        <v>0</v>
      </c>
    </row>
    <row r="40" spans="1:17" ht="15.75" x14ac:dyDescent="0.2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4"/>
        <v>0</v>
      </c>
    </row>
    <row r="41" spans="1:17" ht="15.75" x14ac:dyDescent="0.2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4"/>
        <v>0</v>
      </c>
    </row>
    <row r="42" spans="1:17" ht="15.75" x14ac:dyDescent="0.2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4"/>
        <v>0</v>
      </c>
    </row>
    <row r="43" spans="1:17" ht="15.75" x14ac:dyDescent="0.2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4"/>
        <v>0</v>
      </c>
    </row>
    <row r="44" spans="1:17" ht="15.75" x14ac:dyDescent="0.2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4"/>
        <v>0</v>
      </c>
    </row>
    <row r="45" spans="1:17" ht="15.75" x14ac:dyDescent="0.2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4"/>
        <v>0</v>
      </c>
    </row>
    <row r="46" spans="1:17" ht="15.75" x14ac:dyDescent="0.2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4"/>
        <v>0</v>
      </c>
    </row>
    <row r="47" spans="1:17" ht="15.75" x14ac:dyDescent="0.2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4"/>
        <v>0</v>
      </c>
    </row>
    <row r="48" spans="1:17" ht="15.75" x14ac:dyDescent="0.2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4"/>
        <v>0</v>
      </c>
    </row>
    <row r="49" spans="1:17" ht="15.75" x14ac:dyDescent="0.2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4"/>
        <v>0</v>
      </c>
    </row>
    <row r="50" spans="1:17" ht="15.75" x14ac:dyDescent="0.2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4"/>
        <v>0</v>
      </c>
    </row>
    <row r="51" spans="1:17" ht="15.75" x14ac:dyDescent="0.2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4"/>
        <v>0</v>
      </c>
    </row>
    <row r="52" spans="1:17" ht="15.75" x14ac:dyDescent="0.2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4"/>
        <v>0</v>
      </c>
    </row>
    <row r="53" spans="1:17" ht="15.75" x14ac:dyDescent="0.2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4"/>
        <v>0</v>
      </c>
    </row>
    <row r="54" spans="1:17" ht="15.75" x14ac:dyDescent="0.2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>
        <f t="shared" si="4"/>
        <v>0</v>
      </c>
    </row>
    <row r="55" spans="1:17" ht="15.75" x14ac:dyDescent="0.2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x14ac:dyDescent="0.2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x14ac:dyDescent="0.2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x14ac:dyDescent="0.2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x14ac:dyDescent="0.2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x14ac:dyDescent="0.2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x14ac:dyDescent="0.2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x14ac:dyDescent="0.2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x14ac:dyDescent="0.2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x14ac:dyDescent="0.2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x14ac:dyDescent="0.2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x14ac:dyDescent="0.2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x14ac:dyDescent="0.2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x14ac:dyDescent="0.2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x14ac:dyDescent="0.2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x14ac:dyDescent="0.2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x14ac:dyDescent="0.2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x14ac:dyDescent="0.2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x14ac:dyDescent="0.2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x14ac:dyDescent="0.2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x14ac:dyDescent="0.2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x14ac:dyDescent="0.2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x14ac:dyDescent="0.2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x14ac:dyDescent="0.2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x14ac:dyDescent="0.2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x14ac:dyDescent="0.2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x14ac:dyDescent="0.2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</sheetData>
  <sortState ref="A4:Q14">
    <sortCondition ref="A3:A14"/>
    <sortCondition descending="1" ref="Q3:Q14"/>
  </sortState>
  <mergeCells count="9">
    <mergeCell ref="Q1:Q2"/>
    <mergeCell ref="L1:L2"/>
    <mergeCell ref="A1:A2"/>
    <mergeCell ref="B1:B2"/>
    <mergeCell ref="C1:C2"/>
    <mergeCell ref="D1:D2"/>
    <mergeCell ref="E1:E2"/>
    <mergeCell ref="F1:K1"/>
    <mergeCell ref="M1:P1"/>
  </mergeCells>
  <pageMargins left="3.937007874015748E-2" right="3.937007874015748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LIBRE
TROFEO JUAN COBO&amp;11
OVIEDO 24,25 DE MAYO; 14,15 DE JUNIO DE 2014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C13" sqref="C13"/>
    </sheetView>
  </sheetViews>
  <sheetFormatPr baseColWidth="10" defaultRowHeight="15" x14ac:dyDescent="0.25"/>
  <sheetData>
    <row r="1" spans="1:17" x14ac:dyDescent="0.25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 x14ac:dyDescent="0.3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41783</v>
      </c>
      <c r="N2" s="22">
        <v>41754</v>
      </c>
      <c r="O2" s="22">
        <v>41804</v>
      </c>
      <c r="P2" s="22">
        <v>41805</v>
      </c>
      <c r="Q2" s="24"/>
    </row>
    <row r="3" spans="1:17" ht="15.75" x14ac:dyDescent="0.25">
      <c r="A3" s="8">
        <v>1</v>
      </c>
      <c r="B3" s="8">
        <v>1</v>
      </c>
      <c r="C3" s="9" t="s">
        <v>19</v>
      </c>
      <c r="D3" s="10">
        <v>190</v>
      </c>
      <c r="E3" s="18" t="s">
        <v>20</v>
      </c>
      <c r="F3" s="9">
        <v>84</v>
      </c>
      <c r="G3" s="9">
        <v>75</v>
      </c>
      <c r="H3" s="9">
        <v>81</v>
      </c>
      <c r="I3" s="9">
        <v>82</v>
      </c>
      <c r="J3" s="9">
        <v>83</v>
      </c>
      <c r="K3" s="9">
        <v>86</v>
      </c>
      <c r="L3" s="15">
        <f t="shared" ref="L3:L9" si="0">SUM(F3:K3)</f>
        <v>491</v>
      </c>
      <c r="M3" s="16">
        <v>491</v>
      </c>
      <c r="N3" s="16"/>
      <c r="O3" s="16"/>
      <c r="P3" s="16"/>
      <c r="Q3" s="16">
        <f t="shared" ref="Q3:Q9" si="1">MAX(M3:P3)</f>
        <v>491</v>
      </c>
    </row>
    <row r="4" spans="1:17" ht="15.75" x14ac:dyDescent="0.25">
      <c r="A4" s="11">
        <v>1</v>
      </c>
      <c r="B4" s="11">
        <v>2</v>
      </c>
      <c r="C4" s="7" t="s">
        <v>23</v>
      </c>
      <c r="D4" s="13">
        <v>1361</v>
      </c>
      <c r="E4" s="19" t="s">
        <v>20</v>
      </c>
      <c r="F4" s="7">
        <v>87</v>
      </c>
      <c r="G4" s="7">
        <v>84</v>
      </c>
      <c r="H4" s="7">
        <v>78</v>
      </c>
      <c r="I4" s="7">
        <v>82</v>
      </c>
      <c r="J4" s="7">
        <v>83</v>
      </c>
      <c r="K4" s="7">
        <v>76</v>
      </c>
      <c r="L4" s="11">
        <f t="shared" si="0"/>
        <v>490</v>
      </c>
      <c r="M4" s="7">
        <v>490</v>
      </c>
      <c r="N4" s="7"/>
      <c r="O4" s="7"/>
      <c r="P4" s="7"/>
      <c r="Q4" s="7">
        <f t="shared" si="1"/>
        <v>490</v>
      </c>
    </row>
    <row r="5" spans="1:17" ht="15.75" x14ac:dyDescent="0.25">
      <c r="A5" s="11">
        <v>2</v>
      </c>
      <c r="B5" s="11">
        <v>1</v>
      </c>
      <c r="C5" s="7" t="s">
        <v>24</v>
      </c>
      <c r="D5" s="13">
        <v>2541</v>
      </c>
      <c r="E5" s="19" t="s">
        <v>20</v>
      </c>
      <c r="F5" s="7">
        <v>83</v>
      </c>
      <c r="G5" s="7">
        <v>85</v>
      </c>
      <c r="H5" s="7">
        <v>85</v>
      </c>
      <c r="I5" s="7">
        <v>80</v>
      </c>
      <c r="J5" s="7">
        <v>84</v>
      </c>
      <c r="K5" s="7">
        <v>83</v>
      </c>
      <c r="L5" s="11">
        <f t="shared" si="0"/>
        <v>500</v>
      </c>
      <c r="M5" s="7">
        <v>500</v>
      </c>
      <c r="N5" s="7"/>
      <c r="O5" s="7"/>
      <c r="P5" s="7"/>
      <c r="Q5" s="7">
        <f t="shared" si="1"/>
        <v>500</v>
      </c>
    </row>
    <row r="6" spans="1:17" ht="15.75" x14ac:dyDescent="0.25">
      <c r="A6" s="11">
        <v>2</v>
      </c>
      <c r="B6" s="11">
        <v>2</v>
      </c>
      <c r="C6" s="7" t="s">
        <v>21</v>
      </c>
      <c r="D6" s="13">
        <v>2262</v>
      </c>
      <c r="E6" s="19" t="s">
        <v>20</v>
      </c>
      <c r="F6" s="7">
        <v>82</v>
      </c>
      <c r="G6" s="7">
        <v>75</v>
      </c>
      <c r="H6" s="7">
        <v>76</v>
      </c>
      <c r="I6" s="7">
        <v>69</v>
      </c>
      <c r="J6" s="7">
        <v>85</v>
      </c>
      <c r="K6" s="7">
        <v>80</v>
      </c>
      <c r="L6" s="11">
        <f t="shared" si="0"/>
        <v>467</v>
      </c>
      <c r="M6" s="7">
        <v>467</v>
      </c>
      <c r="N6" s="7"/>
      <c r="O6" s="7"/>
      <c r="P6" s="7"/>
      <c r="Q6" s="7">
        <f t="shared" si="1"/>
        <v>467</v>
      </c>
    </row>
    <row r="7" spans="1:17" ht="15.75" x14ac:dyDescent="0.25">
      <c r="A7" s="11">
        <v>4</v>
      </c>
      <c r="B7" s="11">
        <v>1</v>
      </c>
      <c r="C7" s="7" t="s">
        <v>18</v>
      </c>
      <c r="D7" s="13">
        <v>2300</v>
      </c>
      <c r="E7" s="19" t="s">
        <v>17</v>
      </c>
      <c r="F7" s="7">
        <v>57</v>
      </c>
      <c r="G7" s="7">
        <v>73</v>
      </c>
      <c r="H7" s="7">
        <v>69</v>
      </c>
      <c r="I7" s="7">
        <v>70</v>
      </c>
      <c r="J7" s="7">
        <v>83</v>
      </c>
      <c r="K7" s="7">
        <v>71</v>
      </c>
      <c r="L7" s="11">
        <f t="shared" si="0"/>
        <v>423</v>
      </c>
      <c r="M7" s="7">
        <v>423</v>
      </c>
      <c r="N7" s="7"/>
      <c r="O7" s="7"/>
      <c r="P7" s="7"/>
      <c r="Q7" s="7">
        <f t="shared" si="1"/>
        <v>423</v>
      </c>
    </row>
    <row r="8" spans="1:17" ht="15.75" x14ac:dyDescent="0.25">
      <c r="A8" s="11" t="s">
        <v>15</v>
      </c>
      <c r="B8" s="11">
        <v>1</v>
      </c>
      <c r="C8" s="7" t="s">
        <v>16</v>
      </c>
      <c r="D8" s="13">
        <v>492</v>
      </c>
      <c r="E8" s="19" t="s">
        <v>17</v>
      </c>
      <c r="F8" s="7">
        <v>83</v>
      </c>
      <c r="G8" s="7">
        <v>84</v>
      </c>
      <c r="H8" s="7">
        <v>86</v>
      </c>
      <c r="I8" s="7">
        <v>83</v>
      </c>
      <c r="J8" s="7">
        <v>88</v>
      </c>
      <c r="K8" s="7">
        <v>74</v>
      </c>
      <c r="L8" s="11">
        <f t="shared" si="0"/>
        <v>498</v>
      </c>
      <c r="M8" s="7">
        <v>498</v>
      </c>
      <c r="N8" s="7"/>
      <c r="O8" s="7"/>
      <c r="P8" s="7"/>
      <c r="Q8" s="7">
        <f t="shared" si="1"/>
        <v>498</v>
      </c>
    </row>
    <row r="9" spans="1:17" ht="15.75" x14ac:dyDescent="0.25">
      <c r="A9" s="11" t="s">
        <v>15</v>
      </c>
      <c r="B9" s="11">
        <v>2</v>
      </c>
      <c r="C9" s="7" t="s">
        <v>22</v>
      </c>
      <c r="D9" s="13">
        <v>639</v>
      </c>
      <c r="E9" s="19" t="s">
        <v>20</v>
      </c>
      <c r="F9" s="7">
        <v>81</v>
      </c>
      <c r="G9" s="7">
        <v>80</v>
      </c>
      <c r="H9" s="7">
        <v>77</v>
      </c>
      <c r="I9" s="7">
        <v>73</v>
      </c>
      <c r="J9" s="7">
        <v>84</v>
      </c>
      <c r="K9" s="7">
        <v>85</v>
      </c>
      <c r="L9" s="11">
        <f t="shared" si="0"/>
        <v>480</v>
      </c>
      <c r="M9" s="7">
        <v>480</v>
      </c>
      <c r="N9" s="7"/>
      <c r="O9" s="7"/>
      <c r="P9" s="7"/>
      <c r="Q9" s="7">
        <f t="shared" si="1"/>
        <v>480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sqref="A1:Q11"/>
    </sheetView>
  </sheetViews>
  <sheetFormatPr baseColWidth="10" defaultRowHeight="15" x14ac:dyDescent="0.25"/>
  <sheetData>
    <row r="1" spans="1:17" x14ac:dyDescent="0.25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 x14ac:dyDescent="0.3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41783</v>
      </c>
      <c r="N2" s="22">
        <v>41754</v>
      </c>
      <c r="O2" s="22">
        <v>41804</v>
      </c>
      <c r="P2" s="22">
        <v>41805</v>
      </c>
      <c r="Q2" s="24"/>
    </row>
    <row r="3" spans="1:17" ht="15.75" x14ac:dyDescent="0.25">
      <c r="A3" s="8">
        <v>1</v>
      </c>
      <c r="B3" s="8">
        <v>1</v>
      </c>
      <c r="C3" s="9" t="s">
        <v>19</v>
      </c>
      <c r="D3" s="10">
        <v>190</v>
      </c>
      <c r="E3" s="18" t="s">
        <v>20</v>
      </c>
      <c r="F3" s="9"/>
      <c r="G3" s="9"/>
      <c r="H3" s="9"/>
      <c r="I3" s="9"/>
      <c r="J3" s="9"/>
      <c r="K3" s="9"/>
      <c r="L3" s="15">
        <f t="shared" ref="L3:L11" si="0">SUM(F3:K3)</f>
        <v>0</v>
      </c>
      <c r="M3" s="16">
        <v>491</v>
      </c>
      <c r="N3" s="16"/>
      <c r="O3" s="16"/>
      <c r="P3" s="16"/>
      <c r="Q3" s="16">
        <f t="shared" ref="Q3:Q11" si="1">MAX(M3:P3)</f>
        <v>491</v>
      </c>
    </row>
    <row r="4" spans="1:17" ht="15.75" x14ac:dyDescent="0.25">
      <c r="A4" s="11">
        <v>1</v>
      </c>
      <c r="B4" s="11">
        <v>2</v>
      </c>
      <c r="C4" s="7" t="s">
        <v>23</v>
      </c>
      <c r="D4" s="13">
        <v>1361</v>
      </c>
      <c r="E4" s="19" t="s">
        <v>20</v>
      </c>
      <c r="F4" s="7"/>
      <c r="G4" s="7"/>
      <c r="H4" s="7"/>
      <c r="I4" s="7"/>
      <c r="J4" s="7"/>
      <c r="K4" s="7"/>
      <c r="L4" s="11">
        <f t="shared" si="0"/>
        <v>0</v>
      </c>
      <c r="M4" s="7">
        <v>490</v>
      </c>
      <c r="N4" s="7"/>
      <c r="O4" s="7"/>
      <c r="P4" s="7"/>
      <c r="Q4" s="7">
        <f t="shared" si="1"/>
        <v>490</v>
      </c>
    </row>
    <row r="5" spans="1:17" ht="15.75" x14ac:dyDescent="0.25">
      <c r="A5" s="11">
        <v>2</v>
      </c>
      <c r="B5" s="11">
        <v>1</v>
      </c>
      <c r="C5" s="7" t="s">
        <v>24</v>
      </c>
      <c r="D5" s="13">
        <v>2541</v>
      </c>
      <c r="E5" s="19" t="s">
        <v>20</v>
      </c>
      <c r="F5" s="7"/>
      <c r="G5" s="7"/>
      <c r="H5" s="7"/>
      <c r="I5" s="7"/>
      <c r="J5" s="7"/>
      <c r="K5" s="7"/>
      <c r="L5" s="11">
        <f t="shared" si="0"/>
        <v>0</v>
      </c>
      <c r="M5" s="7">
        <v>500</v>
      </c>
      <c r="N5" s="7"/>
      <c r="O5" s="7"/>
      <c r="P5" s="7"/>
      <c r="Q5" s="7">
        <f t="shared" si="1"/>
        <v>500</v>
      </c>
    </row>
    <row r="6" spans="1:17" ht="15.75" x14ac:dyDescent="0.25">
      <c r="A6" s="11">
        <v>2</v>
      </c>
      <c r="B6" s="11">
        <v>2</v>
      </c>
      <c r="C6" s="7" t="s">
        <v>21</v>
      </c>
      <c r="D6" s="13">
        <v>2262</v>
      </c>
      <c r="E6" s="19" t="s">
        <v>20</v>
      </c>
      <c r="F6" s="7"/>
      <c r="G6" s="7"/>
      <c r="H6" s="7"/>
      <c r="I6" s="7"/>
      <c r="J6" s="7"/>
      <c r="K6" s="7"/>
      <c r="L6" s="11">
        <f t="shared" si="0"/>
        <v>0</v>
      </c>
      <c r="M6" s="7">
        <v>467</v>
      </c>
      <c r="N6" s="7"/>
      <c r="O6" s="7"/>
      <c r="P6" s="7"/>
      <c r="Q6" s="7">
        <f t="shared" si="1"/>
        <v>467</v>
      </c>
    </row>
    <row r="7" spans="1:17" ht="15.75" x14ac:dyDescent="0.25">
      <c r="A7" s="11">
        <v>2</v>
      </c>
      <c r="B7" s="11">
        <v>3</v>
      </c>
      <c r="C7" s="7" t="s">
        <v>26</v>
      </c>
      <c r="D7" s="13">
        <v>382</v>
      </c>
      <c r="E7" s="19" t="s">
        <v>27</v>
      </c>
      <c r="F7" s="7">
        <v>84</v>
      </c>
      <c r="G7" s="7">
        <v>73</v>
      </c>
      <c r="H7" s="7">
        <v>79</v>
      </c>
      <c r="I7" s="7">
        <v>78</v>
      </c>
      <c r="J7" s="7">
        <v>70</v>
      </c>
      <c r="K7" s="7">
        <v>81</v>
      </c>
      <c r="L7" s="11">
        <f t="shared" si="0"/>
        <v>465</v>
      </c>
      <c r="M7" s="7"/>
      <c r="N7" s="7">
        <v>465</v>
      </c>
      <c r="O7" s="7"/>
      <c r="P7" s="7"/>
      <c r="Q7" s="7">
        <f t="shared" si="1"/>
        <v>465</v>
      </c>
    </row>
    <row r="8" spans="1:17" ht="15.75" x14ac:dyDescent="0.25">
      <c r="A8" s="11">
        <v>4</v>
      </c>
      <c r="B8" s="11">
        <v>1</v>
      </c>
      <c r="C8" s="7" t="s">
        <v>18</v>
      </c>
      <c r="D8" s="13">
        <v>2300</v>
      </c>
      <c r="E8" s="19" t="s">
        <v>17</v>
      </c>
      <c r="F8" s="7">
        <v>50</v>
      </c>
      <c r="G8" s="7">
        <v>65</v>
      </c>
      <c r="H8" s="7">
        <v>61</v>
      </c>
      <c r="I8" s="7">
        <v>67</v>
      </c>
      <c r="J8" s="7">
        <v>59</v>
      </c>
      <c r="K8" s="7">
        <v>86</v>
      </c>
      <c r="L8" s="11">
        <f t="shared" si="0"/>
        <v>388</v>
      </c>
      <c r="M8" s="7">
        <v>423</v>
      </c>
      <c r="N8" s="7">
        <v>388</v>
      </c>
      <c r="O8" s="7"/>
      <c r="P8" s="7"/>
      <c r="Q8" s="7">
        <f t="shared" si="1"/>
        <v>423</v>
      </c>
    </row>
    <row r="9" spans="1:17" ht="15.75" x14ac:dyDescent="0.25">
      <c r="A9" s="11">
        <v>4</v>
      </c>
      <c r="B9" s="11">
        <v>2</v>
      </c>
      <c r="C9" s="7" t="s">
        <v>25</v>
      </c>
      <c r="D9" s="13">
        <v>3522</v>
      </c>
      <c r="E9" s="19" t="s">
        <v>20</v>
      </c>
      <c r="F9" s="7">
        <v>57</v>
      </c>
      <c r="G9" s="7">
        <v>61</v>
      </c>
      <c r="H9" s="7">
        <v>66</v>
      </c>
      <c r="I9" s="7">
        <v>64</v>
      </c>
      <c r="J9" s="7">
        <v>55</v>
      </c>
      <c r="K9" s="7">
        <v>66</v>
      </c>
      <c r="L9" s="11">
        <f t="shared" si="0"/>
        <v>369</v>
      </c>
      <c r="M9" s="7"/>
      <c r="N9" s="7">
        <v>369</v>
      </c>
      <c r="O9" s="7"/>
      <c r="P9" s="7"/>
      <c r="Q9" s="7">
        <f t="shared" si="1"/>
        <v>369</v>
      </c>
    </row>
    <row r="10" spans="1:17" ht="15.75" x14ac:dyDescent="0.25">
      <c r="A10" s="11" t="s">
        <v>15</v>
      </c>
      <c r="B10" s="11">
        <v>1</v>
      </c>
      <c r="C10" s="7" t="s">
        <v>16</v>
      </c>
      <c r="D10" s="13">
        <v>492</v>
      </c>
      <c r="E10" s="19" t="s">
        <v>17</v>
      </c>
      <c r="F10" s="7"/>
      <c r="G10" s="7"/>
      <c r="H10" s="7"/>
      <c r="I10" s="7"/>
      <c r="J10" s="7"/>
      <c r="K10" s="7"/>
      <c r="L10" s="11">
        <f t="shared" si="0"/>
        <v>0</v>
      </c>
      <c r="M10" s="7">
        <v>498</v>
      </c>
      <c r="N10" s="7"/>
      <c r="O10" s="7"/>
      <c r="P10" s="7"/>
      <c r="Q10" s="7">
        <f t="shared" si="1"/>
        <v>498</v>
      </c>
    </row>
    <row r="11" spans="1:17" ht="15.75" x14ac:dyDescent="0.25">
      <c r="A11" s="11" t="s">
        <v>15</v>
      </c>
      <c r="B11" s="11">
        <v>2</v>
      </c>
      <c r="C11" s="7" t="s">
        <v>22</v>
      </c>
      <c r="D11" s="13">
        <v>639</v>
      </c>
      <c r="E11" s="19" t="s">
        <v>20</v>
      </c>
      <c r="F11" s="7">
        <v>55</v>
      </c>
      <c r="G11" s="7">
        <v>64</v>
      </c>
      <c r="H11" s="7">
        <v>74</v>
      </c>
      <c r="I11" s="7">
        <v>70</v>
      </c>
      <c r="J11" s="7">
        <v>61</v>
      </c>
      <c r="K11" s="7">
        <v>70</v>
      </c>
      <c r="L11" s="11">
        <f t="shared" si="0"/>
        <v>394</v>
      </c>
      <c r="M11" s="7">
        <v>480</v>
      </c>
      <c r="N11" s="7">
        <v>394</v>
      </c>
      <c r="O11" s="7"/>
      <c r="P11" s="7"/>
      <c r="Q11" s="7">
        <f t="shared" si="1"/>
        <v>480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C17" sqref="C17"/>
    </sheetView>
  </sheetViews>
  <sheetFormatPr baseColWidth="10" defaultRowHeight="15" x14ac:dyDescent="0.25"/>
  <sheetData>
    <row r="1" spans="1:17" x14ac:dyDescent="0.25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 x14ac:dyDescent="0.3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41783</v>
      </c>
      <c r="N2" s="22">
        <v>41754</v>
      </c>
      <c r="O2" s="22">
        <v>41804</v>
      </c>
      <c r="P2" s="22">
        <v>41805</v>
      </c>
      <c r="Q2" s="24"/>
    </row>
    <row r="3" spans="1:17" ht="15.75" x14ac:dyDescent="0.25">
      <c r="A3" s="8">
        <v>1</v>
      </c>
      <c r="B3" s="8">
        <v>1</v>
      </c>
      <c r="C3" s="9" t="s">
        <v>23</v>
      </c>
      <c r="D3" s="10">
        <v>1361</v>
      </c>
      <c r="E3" s="18" t="s">
        <v>20</v>
      </c>
      <c r="F3" s="9">
        <v>84</v>
      </c>
      <c r="G3" s="9">
        <v>84</v>
      </c>
      <c r="H3" s="9">
        <v>78</v>
      </c>
      <c r="I3" s="9">
        <v>89</v>
      </c>
      <c r="J3" s="9">
        <v>86</v>
      </c>
      <c r="K3" s="9">
        <v>82</v>
      </c>
      <c r="L3" s="15">
        <f t="shared" ref="L3:L13" si="0">SUM(F3:K3)</f>
        <v>503</v>
      </c>
      <c r="M3" s="16">
        <v>490</v>
      </c>
      <c r="N3" s="16"/>
      <c r="O3" s="16">
        <v>503</v>
      </c>
      <c r="P3" s="16"/>
      <c r="Q3" s="16">
        <f t="shared" ref="Q3:Q13" si="1">MAX(M3:P3)</f>
        <v>503</v>
      </c>
    </row>
    <row r="4" spans="1:17" ht="15.75" x14ac:dyDescent="0.25">
      <c r="A4" s="11">
        <v>1</v>
      </c>
      <c r="B4" s="11">
        <v>2</v>
      </c>
      <c r="C4" s="7" t="s">
        <v>19</v>
      </c>
      <c r="D4" s="13">
        <v>190</v>
      </c>
      <c r="E4" s="19" t="s">
        <v>20</v>
      </c>
      <c r="F4" s="7"/>
      <c r="G4" s="7"/>
      <c r="H4" s="7"/>
      <c r="I4" s="7"/>
      <c r="J4" s="7"/>
      <c r="K4" s="7"/>
      <c r="L4" s="11">
        <f t="shared" si="0"/>
        <v>0</v>
      </c>
      <c r="M4" s="7">
        <v>491</v>
      </c>
      <c r="N4" s="7"/>
      <c r="O4" s="7"/>
      <c r="P4" s="7"/>
      <c r="Q4" s="7">
        <f t="shared" si="1"/>
        <v>491</v>
      </c>
    </row>
    <row r="5" spans="1:17" ht="15.75" x14ac:dyDescent="0.25">
      <c r="A5" s="11">
        <v>2</v>
      </c>
      <c r="B5" s="11">
        <v>1</v>
      </c>
      <c r="C5" s="7" t="s">
        <v>24</v>
      </c>
      <c r="D5" s="13">
        <v>2541</v>
      </c>
      <c r="E5" s="19" t="s">
        <v>20</v>
      </c>
      <c r="F5" s="7">
        <v>84</v>
      </c>
      <c r="G5" s="7">
        <v>84</v>
      </c>
      <c r="H5" s="7">
        <v>92</v>
      </c>
      <c r="I5" s="7">
        <v>94</v>
      </c>
      <c r="J5" s="7">
        <v>90</v>
      </c>
      <c r="K5" s="7">
        <v>87</v>
      </c>
      <c r="L5" s="11">
        <f t="shared" si="0"/>
        <v>531</v>
      </c>
      <c r="M5" s="7">
        <v>500</v>
      </c>
      <c r="N5" s="7"/>
      <c r="O5" s="7">
        <v>531</v>
      </c>
      <c r="P5" s="7"/>
      <c r="Q5" s="7">
        <f t="shared" si="1"/>
        <v>531</v>
      </c>
    </row>
    <row r="6" spans="1:17" ht="15.75" x14ac:dyDescent="0.25">
      <c r="A6" s="11">
        <v>2</v>
      </c>
      <c r="B6" s="11">
        <v>2</v>
      </c>
      <c r="C6" s="7" t="s">
        <v>21</v>
      </c>
      <c r="D6" s="13">
        <v>2262</v>
      </c>
      <c r="E6" s="19" t="s">
        <v>20</v>
      </c>
      <c r="F6" s="7"/>
      <c r="G6" s="7"/>
      <c r="H6" s="7"/>
      <c r="I6" s="7"/>
      <c r="J6" s="7"/>
      <c r="K6" s="7"/>
      <c r="L6" s="11">
        <f t="shared" si="0"/>
        <v>0</v>
      </c>
      <c r="M6" s="7">
        <v>467</v>
      </c>
      <c r="N6" s="7"/>
      <c r="O6" s="7"/>
      <c r="P6" s="7"/>
      <c r="Q6" s="7">
        <f t="shared" si="1"/>
        <v>467</v>
      </c>
    </row>
    <row r="7" spans="1:17" ht="15.75" x14ac:dyDescent="0.25">
      <c r="A7" s="11">
        <v>2</v>
      </c>
      <c r="B7" s="11">
        <v>3</v>
      </c>
      <c r="C7" s="7" t="s">
        <v>26</v>
      </c>
      <c r="D7" s="13">
        <v>382</v>
      </c>
      <c r="E7" s="19" t="s">
        <v>27</v>
      </c>
      <c r="F7" s="7"/>
      <c r="G7" s="7"/>
      <c r="H7" s="7"/>
      <c r="I7" s="7"/>
      <c r="J7" s="7"/>
      <c r="K7" s="7"/>
      <c r="L7" s="11">
        <f t="shared" si="0"/>
        <v>0</v>
      </c>
      <c r="M7" s="7"/>
      <c r="N7" s="7">
        <v>465</v>
      </c>
      <c r="O7" s="7"/>
      <c r="P7" s="7"/>
      <c r="Q7" s="7">
        <f t="shared" si="1"/>
        <v>465</v>
      </c>
    </row>
    <row r="8" spans="1:17" ht="15.75" x14ac:dyDescent="0.25">
      <c r="A8" s="11">
        <v>3</v>
      </c>
      <c r="B8" s="11">
        <v>1</v>
      </c>
      <c r="C8" s="7" t="s">
        <v>28</v>
      </c>
      <c r="D8" s="13">
        <v>1736</v>
      </c>
      <c r="E8" s="19" t="s">
        <v>17</v>
      </c>
      <c r="F8" s="7">
        <v>75</v>
      </c>
      <c r="G8" s="7">
        <v>79</v>
      </c>
      <c r="H8" s="7">
        <v>75</v>
      </c>
      <c r="I8" s="7">
        <v>85</v>
      </c>
      <c r="J8" s="7">
        <v>64</v>
      </c>
      <c r="K8" s="7">
        <v>66</v>
      </c>
      <c r="L8" s="11">
        <f t="shared" si="0"/>
        <v>444</v>
      </c>
      <c r="M8" s="7"/>
      <c r="N8" s="7"/>
      <c r="O8" s="7">
        <v>444</v>
      </c>
      <c r="P8" s="7"/>
      <c r="Q8" s="7">
        <f t="shared" si="1"/>
        <v>444</v>
      </c>
    </row>
    <row r="9" spans="1:17" ht="15.75" x14ac:dyDescent="0.25">
      <c r="A9" s="11">
        <v>4</v>
      </c>
      <c r="B9" s="11">
        <v>1</v>
      </c>
      <c r="C9" s="7" t="s">
        <v>18</v>
      </c>
      <c r="D9" s="13">
        <v>2300</v>
      </c>
      <c r="E9" s="19" t="s">
        <v>17</v>
      </c>
      <c r="F9" s="7"/>
      <c r="G9" s="7"/>
      <c r="H9" s="7"/>
      <c r="I9" s="7"/>
      <c r="J9" s="7"/>
      <c r="K9" s="7"/>
      <c r="L9" s="11">
        <f t="shared" si="0"/>
        <v>0</v>
      </c>
      <c r="M9" s="7">
        <v>423</v>
      </c>
      <c r="N9" s="7">
        <v>388</v>
      </c>
      <c r="O9" s="7"/>
      <c r="P9" s="7"/>
      <c r="Q9" s="7">
        <f t="shared" si="1"/>
        <v>423</v>
      </c>
    </row>
    <row r="10" spans="1:17" ht="15.75" x14ac:dyDescent="0.25">
      <c r="A10" s="11">
        <v>4</v>
      </c>
      <c r="B10" s="11">
        <v>2</v>
      </c>
      <c r="C10" s="7" t="s">
        <v>25</v>
      </c>
      <c r="D10" s="13">
        <v>3522</v>
      </c>
      <c r="E10" s="19" t="s">
        <v>20</v>
      </c>
      <c r="F10" s="7">
        <v>27</v>
      </c>
      <c r="G10" s="7">
        <v>43</v>
      </c>
      <c r="H10" s="7">
        <v>51</v>
      </c>
      <c r="I10" s="7">
        <v>29</v>
      </c>
      <c r="J10" s="7">
        <v>42</v>
      </c>
      <c r="K10" s="7">
        <v>58</v>
      </c>
      <c r="L10" s="11">
        <f t="shared" si="0"/>
        <v>250</v>
      </c>
      <c r="M10" s="7"/>
      <c r="N10" s="7">
        <v>369</v>
      </c>
      <c r="O10" s="7">
        <v>250</v>
      </c>
      <c r="P10" s="7"/>
      <c r="Q10" s="7">
        <f t="shared" si="1"/>
        <v>369</v>
      </c>
    </row>
    <row r="11" spans="1:17" ht="15.75" x14ac:dyDescent="0.25">
      <c r="A11" s="11" t="s">
        <v>15</v>
      </c>
      <c r="B11" s="11">
        <v>1</v>
      </c>
      <c r="C11" s="7" t="s">
        <v>16</v>
      </c>
      <c r="D11" s="13">
        <v>492</v>
      </c>
      <c r="E11" s="19" t="s">
        <v>17</v>
      </c>
      <c r="F11" s="7">
        <v>74</v>
      </c>
      <c r="G11" s="7">
        <v>86</v>
      </c>
      <c r="H11" s="7">
        <v>85</v>
      </c>
      <c r="I11" s="7">
        <v>87</v>
      </c>
      <c r="J11" s="7">
        <v>96</v>
      </c>
      <c r="K11" s="7">
        <v>81</v>
      </c>
      <c r="L11" s="11">
        <f t="shared" si="0"/>
        <v>509</v>
      </c>
      <c r="M11" s="7">
        <v>498</v>
      </c>
      <c r="N11" s="7"/>
      <c r="O11" s="7">
        <v>509</v>
      </c>
      <c r="P11" s="7"/>
      <c r="Q11" s="7">
        <f t="shared" si="1"/>
        <v>509</v>
      </c>
    </row>
    <row r="12" spans="1:17" ht="15.75" x14ac:dyDescent="0.25">
      <c r="A12" s="11" t="s">
        <v>15</v>
      </c>
      <c r="B12" s="11">
        <v>2</v>
      </c>
      <c r="C12" s="7" t="s">
        <v>29</v>
      </c>
      <c r="D12" s="13">
        <v>397</v>
      </c>
      <c r="E12" s="19" t="s">
        <v>30</v>
      </c>
      <c r="F12" s="7">
        <v>83</v>
      </c>
      <c r="G12" s="7">
        <v>92</v>
      </c>
      <c r="H12" s="7">
        <v>80</v>
      </c>
      <c r="I12" s="7">
        <v>77</v>
      </c>
      <c r="J12" s="7">
        <v>84</v>
      </c>
      <c r="K12" s="7">
        <v>76</v>
      </c>
      <c r="L12" s="11">
        <f t="shared" si="0"/>
        <v>492</v>
      </c>
      <c r="M12" s="7"/>
      <c r="N12" s="7"/>
      <c r="O12" s="7">
        <v>492</v>
      </c>
      <c r="P12" s="7"/>
      <c r="Q12" s="7">
        <f t="shared" si="1"/>
        <v>492</v>
      </c>
    </row>
    <row r="13" spans="1:17" ht="15.75" x14ac:dyDescent="0.25">
      <c r="A13" s="11" t="s">
        <v>15</v>
      </c>
      <c r="B13" s="11">
        <v>3</v>
      </c>
      <c r="C13" s="7" t="s">
        <v>22</v>
      </c>
      <c r="D13" s="13">
        <v>639</v>
      </c>
      <c r="E13" s="19" t="s">
        <v>20</v>
      </c>
      <c r="F13" s="7">
        <v>59</v>
      </c>
      <c r="G13" s="7">
        <v>77</v>
      </c>
      <c r="H13" s="7">
        <v>72</v>
      </c>
      <c r="I13" s="7">
        <v>70</v>
      </c>
      <c r="J13" s="7">
        <v>79</v>
      </c>
      <c r="K13" s="7">
        <v>74</v>
      </c>
      <c r="L13" s="11">
        <f t="shared" si="0"/>
        <v>431</v>
      </c>
      <c r="M13" s="7">
        <v>480</v>
      </c>
      <c r="N13" s="7">
        <v>394</v>
      </c>
      <c r="O13" s="7">
        <v>431</v>
      </c>
      <c r="P13" s="7"/>
      <c r="Q13" s="7">
        <f t="shared" si="1"/>
        <v>480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16"/>
  <sheetViews>
    <sheetView workbookViewId="0">
      <selection activeCell="F22" sqref="F22"/>
    </sheetView>
  </sheetViews>
  <sheetFormatPr baseColWidth="10" defaultRowHeight="15" x14ac:dyDescent="0.25"/>
  <sheetData>
    <row r="2" spans="3:19" ht="15.75" thickBot="1" x14ac:dyDescent="0.3"/>
    <row r="3" spans="3:19" x14ac:dyDescent="0.25">
      <c r="C3" s="27" t="s">
        <v>0</v>
      </c>
      <c r="D3" s="29" t="s">
        <v>1</v>
      </c>
      <c r="E3" s="31" t="s">
        <v>2</v>
      </c>
      <c r="F3" s="33" t="s">
        <v>3</v>
      </c>
      <c r="G3" s="33" t="s">
        <v>4</v>
      </c>
      <c r="H3" s="36" t="s">
        <v>14</v>
      </c>
      <c r="I3" s="37"/>
      <c r="J3" s="37"/>
      <c r="K3" s="37"/>
      <c r="L3" s="37"/>
      <c r="M3" s="38"/>
      <c r="N3" s="25" t="s">
        <v>5</v>
      </c>
      <c r="O3" s="39" t="s">
        <v>6</v>
      </c>
      <c r="P3" s="40"/>
      <c r="Q3" s="40"/>
      <c r="R3" s="40"/>
      <c r="S3" s="23" t="s">
        <v>7</v>
      </c>
    </row>
    <row r="4" spans="3:19" ht="15.75" thickBot="1" x14ac:dyDescent="0.3">
      <c r="C4" s="28"/>
      <c r="D4" s="30"/>
      <c r="E4" s="32"/>
      <c r="F4" s="34"/>
      <c r="G4" s="35"/>
      <c r="H4" s="1" t="s">
        <v>8</v>
      </c>
      <c r="I4" s="2" t="s">
        <v>9</v>
      </c>
      <c r="J4" s="2" t="s">
        <v>10</v>
      </c>
      <c r="K4" s="17" t="s">
        <v>11</v>
      </c>
      <c r="L4" s="2" t="s">
        <v>12</v>
      </c>
      <c r="M4" s="6" t="s">
        <v>13</v>
      </c>
      <c r="N4" s="26"/>
      <c r="O4" s="22">
        <v>41783</v>
      </c>
      <c r="P4" s="22">
        <v>41754</v>
      </c>
      <c r="Q4" s="22">
        <v>41804</v>
      </c>
      <c r="R4" s="22">
        <v>41805</v>
      </c>
      <c r="S4" s="24"/>
    </row>
    <row r="5" spans="3:19" ht="15.75" x14ac:dyDescent="0.25">
      <c r="C5" s="8">
        <v>1</v>
      </c>
      <c r="D5" s="8">
        <v>1</v>
      </c>
      <c r="E5" s="9" t="s">
        <v>23</v>
      </c>
      <c r="F5" s="10">
        <v>1361</v>
      </c>
      <c r="G5" s="18" t="s">
        <v>20</v>
      </c>
      <c r="H5" s="9">
        <v>77</v>
      </c>
      <c r="I5" s="9">
        <v>80</v>
      </c>
      <c r="J5" s="9">
        <v>81</v>
      </c>
      <c r="K5" s="9">
        <v>82</v>
      </c>
      <c r="L5" s="9">
        <v>87</v>
      </c>
      <c r="M5" s="9">
        <v>81</v>
      </c>
      <c r="N5" s="15">
        <f t="shared" ref="N5:N16" si="0">SUM(H5:M5)</f>
        <v>488</v>
      </c>
      <c r="O5" s="16">
        <v>490</v>
      </c>
      <c r="P5" s="16"/>
      <c r="Q5" s="16">
        <v>503</v>
      </c>
      <c r="R5" s="16">
        <v>488</v>
      </c>
      <c r="S5" s="16">
        <f t="shared" ref="S5:S16" si="1">MAX(O5:R5)</f>
        <v>503</v>
      </c>
    </row>
    <row r="6" spans="3:19" ht="15.75" x14ac:dyDescent="0.25">
      <c r="C6" s="11">
        <v>1</v>
      </c>
      <c r="D6" s="11">
        <v>2</v>
      </c>
      <c r="E6" s="7" t="s">
        <v>31</v>
      </c>
      <c r="F6" s="13">
        <v>2290</v>
      </c>
      <c r="G6" s="19" t="s">
        <v>17</v>
      </c>
      <c r="H6" s="7">
        <v>91</v>
      </c>
      <c r="I6" s="7">
        <v>82</v>
      </c>
      <c r="J6" s="7">
        <v>80</v>
      </c>
      <c r="K6" s="7">
        <v>83</v>
      </c>
      <c r="L6" s="7">
        <v>83</v>
      </c>
      <c r="M6" s="7">
        <v>83</v>
      </c>
      <c r="N6" s="11">
        <f t="shared" si="0"/>
        <v>502</v>
      </c>
      <c r="O6" s="7"/>
      <c r="P6" s="7"/>
      <c r="Q6" s="7"/>
      <c r="R6" s="7">
        <v>502</v>
      </c>
      <c r="S6" s="7">
        <f t="shared" si="1"/>
        <v>502</v>
      </c>
    </row>
    <row r="7" spans="3:19" ht="15.75" x14ac:dyDescent="0.25">
      <c r="C7" s="11">
        <v>1</v>
      </c>
      <c r="D7" s="11">
        <v>3</v>
      </c>
      <c r="E7" s="7" t="s">
        <v>19</v>
      </c>
      <c r="F7" s="13">
        <v>190</v>
      </c>
      <c r="G7" s="19" t="s">
        <v>20</v>
      </c>
      <c r="H7" s="7">
        <v>77</v>
      </c>
      <c r="I7" s="7">
        <v>89</v>
      </c>
      <c r="J7" s="7">
        <v>85</v>
      </c>
      <c r="K7" s="7">
        <v>88</v>
      </c>
      <c r="L7" s="7">
        <v>83</v>
      </c>
      <c r="M7" s="7">
        <v>77</v>
      </c>
      <c r="N7" s="11">
        <f t="shared" si="0"/>
        <v>499</v>
      </c>
      <c r="O7" s="7">
        <v>491</v>
      </c>
      <c r="P7" s="7"/>
      <c r="Q7" s="7"/>
      <c r="R7" s="7">
        <v>499</v>
      </c>
      <c r="S7" s="7">
        <f t="shared" si="1"/>
        <v>499</v>
      </c>
    </row>
    <row r="8" spans="3:19" ht="15.75" x14ac:dyDescent="0.25">
      <c r="C8" s="11">
        <v>2</v>
      </c>
      <c r="D8" s="11">
        <v>1</v>
      </c>
      <c r="E8" s="7" t="s">
        <v>24</v>
      </c>
      <c r="F8" s="13">
        <v>2541</v>
      </c>
      <c r="G8" s="19" t="s">
        <v>20</v>
      </c>
      <c r="H8" s="7">
        <v>87</v>
      </c>
      <c r="I8" s="7">
        <v>82</v>
      </c>
      <c r="J8" s="7">
        <v>94</v>
      </c>
      <c r="K8" s="7">
        <v>85</v>
      </c>
      <c r="L8" s="7">
        <v>89</v>
      </c>
      <c r="M8" s="7">
        <v>85</v>
      </c>
      <c r="N8" s="11">
        <f t="shared" si="0"/>
        <v>522</v>
      </c>
      <c r="O8" s="7">
        <v>500</v>
      </c>
      <c r="P8" s="7"/>
      <c r="Q8" s="7">
        <v>531</v>
      </c>
      <c r="R8" s="7">
        <v>522</v>
      </c>
      <c r="S8" s="7">
        <f t="shared" si="1"/>
        <v>531</v>
      </c>
    </row>
    <row r="9" spans="3:19" ht="15.75" x14ac:dyDescent="0.25">
      <c r="C9" s="11">
        <v>2</v>
      </c>
      <c r="D9" s="11">
        <v>2</v>
      </c>
      <c r="E9" s="7" t="s">
        <v>21</v>
      </c>
      <c r="F9" s="13">
        <v>2262</v>
      </c>
      <c r="G9" s="19" t="s">
        <v>20</v>
      </c>
      <c r="H9" s="7">
        <v>84</v>
      </c>
      <c r="I9" s="7">
        <v>80</v>
      </c>
      <c r="J9" s="7">
        <v>75</v>
      </c>
      <c r="K9" s="7">
        <v>84</v>
      </c>
      <c r="L9" s="7">
        <v>73</v>
      </c>
      <c r="M9" s="7">
        <v>80</v>
      </c>
      <c r="N9" s="11">
        <f t="shared" si="0"/>
        <v>476</v>
      </c>
      <c r="O9" s="7">
        <v>467</v>
      </c>
      <c r="P9" s="7"/>
      <c r="Q9" s="7"/>
      <c r="R9" s="7">
        <v>467</v>
      </c>
      <c r="S9" s="7">
        <f t="shared" si="1"/>
        <v>467</v>
      </c>
    </row>
    <row r="10" spans="3:19" ht="15.75" x14ac:dyDescent="0.25">
      <c r="C10" s="11">
        <v>2</v>
      </c>
      <c r="D10" s="11">
        <v>3</v>
      </c>
      <c r="E10" s="7" t="s">
        <v>26</v>
      </c>
      <c r="F10" s="13">
        <v>382</v>
      </c>
      <c r="G10" s="19" t="s">
        <v>27</v>
      </c>
      <c r="H10" s="7"/>
      <c r="I10" s="7"/>
      <c r="J10" s="7"/>
      <c r="K10" s="7"/>
      <c r="L10" s="7"/>
      <c r="M10" s="7"/>
      <c r="N10" s="11">
        <f t="shared" si="0"/>
        <v>0</v>
      </c>
      <c r="O10" s="7"/>
      <c r="P10" s="7">
        <v>465</v>
      </c>
      <c r="Q10" s="7"/>
      <c r="R10" s="7"/>
      <c r="S10" s="7">
        <f t="shared" si="1"/>
        <v>465</v>
      </c>
    </row>
    <row r="11" spans="3:19" ht="15.75" x14ac:dyDescent="0.25">
      <c r="C11" s="11">
        <v>3</v>
      </c>
      <c r="D11" s="11">
        <v>1</v>
      </c>
      <c r="E11" s="7" t="s">
        <v>28</v>
      </c>
      <c r="F11" s="13">
        <v>1736</v>
      </c>
      <c r="G11" s="19" t="s">
        <v>17</v>
      </c>
      <c r="H11" s="7"/>
      <c r="I11" s="7"/>
      <c r="J11" s="7"/>
      <c r="K11" s="7"/>
      <c r="L11" s="7"/>
      <c r="M11" s="7"/>
      <c r="N11" s="11">
        <f t="shared" si="0"/>
        <v>0</v>
      </c>
      <c r="O11" s="7"/>
      <c r="P11" s="7"/>
      <c r="Q11" s="7">
        <v>444</v>
      </c>
      <c r="R11" s="7"/>
      <c r="S11" s="7">
        <f t="shared" si="1"/>
        <v>444</v>
      </c>
    </row>
    <row r="12" spans="3:19" ht="15.75" x14ac:dyDescent="0.25">
      <c r="C12" s="11">
        <v>4</v>
      </c>
      <c r="D12" s="11">
        <v>1</v>
      </c>
      <c r="E12" s="7" t="s">
        <v>18</v>
      </c>
      <c r="F12" s="13">
        <v>2300</v>
      </c>
      <c r="G12" s="19" t="s">
        <v>17</v>
      </c>
      <c r="H12" s="7">
        <v>57</v>
      </c>
      <c r="I12" s="7">
        <v>77</v>
      </c>
      <c r="J12" s="7">
        <v>53</v>
      </c>
      <c r="K12" s="7">
        <v>78</v>
      </c>
      <c r="L12" s="7">
        <v>72</v>
      </c>
      <c r="M12" s="7">
        <v>75</v>
      </c>
      <c r="N12" s="11">
        <f t="shared" si="0"/>
        <v>412</v>
      </c>
      <c r="O12" s="7">
        <v>423</v>
      </c>
      <c r="P12" s="7">
        <v>388</v>
      </c>
      <c r="Q12" s="7"/>
      <c r="R12" s="7">
        <v>412</v>
      </c>
      <c r="S12" s="7">
        <f t="shared" si="1"/>
        <v>423</v>
      </c>
    </row>
    <row r="13" spans="3:19" ht="15.75" x14ac:dyDescent="0.25">
      <c r="C13" s="11">
        <v>4</v>
      </c>
      <c r="D13" s="11">
        <v>2</v>
      </c>
      <c r="E13" s="7" t="s">
        <v>25</v>
      </c>
      <c r="F13" s="13">
        <v>3522</v>
      </c>
      <c r="G13" s="19" t="s">
        <v>20</v>
      </c>
      <c r="H13" s="7">
        <v>48</v>
      </c>
      <c r="I13" s="7">
        <v>57</v>
      </c>
      <c r="J13" s="7">
        <v>53</v>
      </c>
      <c r="K13" s="7">
        <v>40</v>
      </c>
      <c r="L13" s="7">
        <v>40</v>
      </c>
      <c r="M13" s="7">
        <v>51</v>
      </c>
      <c r="N13" s="11">
        <f t="shared" si="0"/>
        <v>289</v>
      </c>
      <c r="O13" s="7"/>
      <c r="P13" s="7">
        <v>369</v>
      </c>
      <c r="Q13" s="7">
        <v>250</v>
      </c>
      <c r="R13" s="7">
        <v>289</v>
      </c>
      <c r="S13" s="7">
        <f t="shared" si="1"/>
        <v>369</v>
      </c>
    </row>
    <row r="14" spans="3:19" ht="15.75" x14ac:dyDescent="0.25">
      <c r="C14" s="11" t="s">
        <v>15</v>
      </c>
      <c r="D14" s="11">
        <v>1</v>
      </c>
      <c r="E14" s="7" t="s">
        <v>16</v>
      </c>
      <c r="F14" s="13">
        <v>492</v>
      </c>
      <c r="G14" s="19" t="s">
        <v>17</v>
      </c>
      <c r="H14" s="7">
        <v>85</v>
      </c>
      <c r="I14" s="7">
        <v>88</v>
      </c>
      <c r="J14" s="7">
        <v>88</v>
      </c>
      <c r="K14" s="7">
        <v>77</v>
      </c>
      <c r="L14" s="7">
        <v>85</v>
      </c>
      <c r="M14" s="7">
        <v>76</v>
      </c>
      <c r="N14" s="11">
        <f t="shared" si="0"/>
        <v>499</v>
      </c>
      <c r="O14" s="7">
        <v>498</v>
      </c>
      <c r="P14" s="7"/>
      <c r="Q14" s="7">
        <v>509</v>
      </c>
      <c r="R14" s="7">
        <v>499</v>
      </c>
      <c r="S14" s="7">
        <f t="shared" si="1"/>
        <v>509</v>
      </c>
    </row>
    <row r="15" spans="3:19" ht="15.75" x14ac:dyDescent="0.25">
      <c r="C15" s="11" t="s">
        <v>15</v>
      </c>
      <c r="D15" s="11">
        <v>2</v>
      </c>
      <c r="E15" s="7" t="s">
        <v>29</v>
      </c>
      <c r="F15" s="13">
        <v>397</v>
      </c>
      <c r="G15" s="19" t="s">
        <v>30</v>
      </c>
      <c r="H15" s="7">
        <v>79</v>
      </c>
      <c r="I15" s="7">
        <v>84</v>
      </c>
      <c r="J15" s="7">
        <v>77</v>
      </c>
      <c r="K15" s="7">
        <v>92</v>
      </c>
      <c r="L15" s="7">
        <v>85</v>
      </c>
      <c r="M15" s="7">
        <v>83</v>
      </c>
      <c r="N15" s="11">
        <f t="shared" si="0"/>
        <v>500</v>
      </c>
      <c r="O15" s="7"/>
      <c r="P15" s="7"/>
      <c r="Q15" s="7">
        <v>492</v>
      </c>
      <c r="R15" s="7">
        <v>500</v>
      </c>
      <c r="S15" s="7">
        <f t="shared" si="1"/>
        <v>500</v>
      </c>
    </row>
    <row r="16" spans="3:19" ht="15.75" x14ac:dyDescent="0.25">
      <c r="C16" s="11" t="s">
        <v>15</v>
      </c>
      <c r="D16" s="11">
        <v>3</v>
      </c>
      <c r="E16" s="7" t="s">
        <v>22</v>
      </c>
      <c r="F16" s="13">
        <v>639</v>
      </c>
      <c r="G16" s="19" t="s">
        <v>20</v>
      </c>
      <c r="H16" s="7">
        <v>78</v>
      </c>
      <c r="I16" s="7">
        <v>68</v>
      </c>
      <c r="J16" s="7">
        <v>77</v>
      </c>
      <c r="K16" s="7">
        <v>68</v>
      </c>
      <c r="L16" s="7">
        <v>60</v>
      </c>
      <c r="M16" s="7">
        <v>76</v>
      </c>
      <c r="N16" s="11">
        <f t="shared" si="0"/>
        <v>427</v>
      </c>
      <c r="O16" s="7">
        <v>480</v>
      </c>
      <c r="P16" s="7">
        <v>394</v>
      </c>
      <c r="Q16" s="7">
        <v>431</v>
      </c>
      <c r="R16" s="7">
        <v>427</v>
      </c>
      <c r="S16" s="7">
        <f t="shared" si="1"/>
        <v>480</v>
      </c>
    </row>
  </sheetData>
  <mergeCells count="9">
    <mergeCell ref="N3:N4"/>
    <mergeCell ref="O3:R3"/>
    <mergeCell ref="S3:S4"/>
    <mergeCell ref="C3:C4"/>
    <mergeCell ref="D3:D4"/>
    <mergeCell ref="E3:E4"/>
    <mergeCell ref="F3:F4"/>
    <mergeCell ref="G3:G4"/>
    <mergeCell ref="H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24_5</vt:lpstr>
      <vt:lpstr>25_5</vt:lpstr>
      <vt:lpstr>14_6</vt:lpstr>
      <vt:lpstr>15_6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2014-06-18T16:08:04Z</dcterms:modified>
</cp:coreProperties>
</file>