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540" windowWidth="14880" windowHeight="7575"/>
  </bookViews>
  <sheets>
    <sheet name="Hoja1" sheetId="1" r:id="rId1"/>
    <sheet name="24_5" sheetId="2" r:id="rId2"/>
    <sheet name="25_5" sheetId="3" r:id="rId3"/>
    <sheet name="14_6" sheetId="4" r:id="rId4"/>
    <sheet name="15_6" sheetId="5" r:id="rId5"/>
    <sheet name="12_7" sheetId="6" r:id="rId6"/>
    <sheet name="13_7" sheetId="7" r:id="rId7"/>
  </sheets>
  <definedNames>
    <definedName name="_xlnm.Print_Titles" localSheetId="0">Hoja1!$1:$2</definedName>
  </definedNames>
  <calcPr calcId="145621"/>
</workbook>
</file>

<file path=xl/calcChain.xml><?xml version="1.0" encoding="utf-8"?>
<calcChain xmlns="http://schemas.openxmlformats.org/spreadsheetml/2006/main">
  <c r="S56" i="7" l="1"/>
  <c r="L56" i="7"/>
  <c r="S55" i="7"/>
  <c r="L55" i="7"/>
  <c r="S54" i="7"/>
  <c r="L54" i="7"/>
  <c r="S53" i="7"/>
  <c r="L53" i="7"/>
  <c r="S52" i="7"/>
  <c r="L52" i="7"/>
  <c r="S51" i="7"/>
  <c r="L51" i="7"/>
  <c r="S48" i="7"/>
  <c r="L48" i="7"/>
  <c r="S47" i="7"/>
  <c r="L47" i="7"/>
  <c r="S46" i="7"/>
  <c r="L46" i="7"/>
  <c r="S45" i="7"/>
  <c r="L45" i="7"/>
  <c r="S44" i="7"/>
  <c r="L44" i="7"/>
  <c r="S43" i="7"/>
  <c r="L43" i="7"/>
  <c r="L42" i="7"/>
  <c r="S41" i="7"/>
  <c r="L41" i="7"/>
  <c r="S40" i="7"/>
  <c r="L40" i="7"/>
  <c r="L39" i="7"/>
  <c r="S38" i="7"/>
  <c r="L38" i="7"/>
  <c r="S37" i="7"/>
  <c r="L37" i="7"/>
  <c r="S36" i="7"/>
  <c r="L36" i="7"/>
  <c r="S35" i="7"/>
  <c r="L35" i="7"/>
  <c r="S32" i="7"/>
  <c r="L32" i="7"/>
  <c r="S31" i="7"/>
  <c r="L31" i="7"/>
  <c r="S30" i="7"/>
  <c r="L30" i="7"/>
  <c r="S29" i="7"/>
  <c r="L29" i="7"/>
  <c r="S28" i="7"/>
  <c r="L28" i="7"/>
  <c r="S27" i="7"/>
  <c r="L27" i="7"/>
  <c r="S26" i="7"/>
  <c r="L26" i="7"/>
  <c r="S25" i="7"/>
  <c r="L25" i="7"/>
  <c r="S24" i="7"/>
  <c r="L24" i="7"/>
  <c r="S23" i="7"/>
  <c r="L23" i="7"/>
  <c r="S22" i="7"/>
  <c r="L22" i="7"/>
  <c r="S21" i="7"/>
  <c r="L21" i="7"/>
  <c r="S20" i="7"/>
  <c r="L20" i="7"/>
  <c r="S19" i="7"/>
  <c r="L19" i="7"/>
  <c r="S18" i="7"/>
  <c r="L18" i="7"/>
  <c r="S17" i="7"/>
  <c r="L17" i="7"/>
  <c r="S16" i="7"/>
  <c r="L16" i="7"/>
  <c r="S15" i="7"/>
  <c r="L15" i="7"/>
  <c r="S14" i="7"/>
  <c r="L14" i="7"/>
  <c r="S13" i="7"/>
  <c r="L13" i="7"/>
  <c r="S12" i="7"/>
  <c r="L12" i="7"/>
  <c r="S11" i="7"/>
  <c r="L11" i="7"/>
  <c r="S10" i="7"/>
  <c r="L10" i="7"/>
  <c r="S9" i="7"/>
  <c r="L9" i="7"/>
  <c r="S8" i="7"/>
  <c r="L8" i="7"/>
  <c r="S7" i="7"/>
  <c r="L7" i="7"/>
  <c r="S6" i="7"/>
  <c r="L6" i="7"/>
  <c r="S5" i="7"/>
  <c r="L5" i="7"/>
  <c r="S4" i="7"/>
  <c r="L4" i="7"/>
  <c r="S3" i="7"/>
  <c r="L3" i="7"/>
  <c r="L15" i="1"/>
  <c r="S48" i="1"/>
  <c r="L48" i="1"/>
  <c r="S5" i="1" l="1"/>
  <c r="S23" i="1"/>
  <c r="S25" i="1"/>
  <c r="L25" i="1"/>
  <c r="L5" i="1"/>
  <c r="L23" i="1"/>
  <c r="L39" i="1" l="1"/>
  <c r="S68" i="6"/>
  <c r="L68" i="6"/>
  <c r="S67" i="6"/>
  <c r="L67" i="6"/>
  <c r="S66" i="6"/>
  <c r="L66" i="6"/>
  <c r="S65" i="6"/>
  <c r="L65" i="6"/>
  <c r="S64" i="6"/>
  <c r="L64" i="6"/>
  <c r="S63" i="6"/>
  <c r="L63" i="6"/>
  <c r="S62" i="6"/>
  <c r="L62" i="6"/>
  <c r="S61" i="6"/>
  <c r="L61" i="6"/>
  <c r="S60" i="6"/>
  <c r="L60" i="6"/>
  <c r="S59" i="6"/>
  <c r="L59" i="6"/>
  <c r="S58" i="6"/>
  <c r="L58" i="6"/>
  <c r="S57" i="6"/>
  <c r="L57" i="6"/>
  <c r="S56" i="6"/>
  <c r="L56" i="6"/>
  <c r="S55" i="6"/>
  <c r="L55" i="6"/>
  <c r="S54" i="6"/>
  <c r="L54" i="6"/>
  <c r="S53" i="6"/>
  <c r="L53" i="6"/>
  <c r="S52" i="6"/>
  <c r="L52" i="6"/>
  <c r="S51" i="6"/>
  <c r="L51" i="6"/>
  <c r="S50" i="6"/>
  <c r="L50" i="6"/>
  <c r="S49" i="6"/>
  <c r="L49" i="6"/>
  <c r="S48" i="6"/>
  <c r="L48" i="6"/>
  <c r="S47" i="6"/>
  <c r="L47" i="6"/>
  <c r="S44" i="6"/>
  <c r="L44" i="6"/>
  <c r="S43" i="6"/>
  <c r="L43" i="6"/>
  <c r="S42" i="6"/>
  <c r="L42" i="6"/>
  <c r="S41" i="6"/>
  <c r="L41" i="6"/>
  <c r="S40" i="6"/>
  <c r="L40" i="6"/>
  <c r="S38" i="6"/>
  <c r="L38" i="6"/>
  <c r="S37" i="6"/>
  <c r="L37" i="6"/>
  <c r="L36" i="6"/>
  <c r="S35" i="6"/>
  <c r="L35" i="6"/>
  <c r="S34" i="6"/>
  <c r="L34" i="6"/>
  <c r="S33" i="6"/>
  <c r="L33" i="6"/>
  <c r="S32" i="6"/>
  <c r="L32" i="6"/>
  <c r="S29" i="6"/>
  <c r="L29" i="6"/>
  <c r="S28" i="6"/>
  <c r="L28" i="6"/>
  <c r="S27" i="6"/>
  <c r="L27" i="6"/>
  <c r="S26" i="6"/>
  <c r="S25" i="6"/>
  <c r="L25" i="6"/>
  <c r="S24" i="6"/>
  <c r="L24" i="6"/>
  <c r="S23" i="6"/>
  <c r="L23" i="6"/>
  <c r="S22" i="6"/>
  <c r="L22" i="6"/>
  <c r="S21" i="6"/>
  <c r="L21" i="6"/>
  <c r="S20" i="6"/>
  <c r="L20" i="6"/>
  <c r="S19" i="6"/>
  <c r="L19" i="6"/>
  <c r="S18" i="6"/>
  <c r="L18" i="6"/>
  <c r="S17" i="6"/>
  <c r="L17" i="6"/>
  <c r="S16" i="6"/>
  <c r="L16" i="6"/>
  <c r="S15" i="6"/>
  <c r="L15" i="6"/>
  <c r="S14" i="6"/>
  <c r="L14" i="6"/>
  <c r="S13" i="6"/>
  <c r="L13" i="6"/>
  <c r="S12" i="6"/>
  <c r="L12" i="6"/>
  <c r="S11" i="6"/>
  <c r="L11" i="6"/>
  <c r="S10" i="6"/>
  <c r="L10" i="6"/>
  <c r="S9" i="6"/>
  <c r="L9" i="6"/>
  <c r="S8" i="6"/>
  <c r="L8" i="6"/>
  <c r="S7" i="6"/>
  <c r="L7" i="6"/>
  <c r="S6" i="6"/>
  <c r="L6" i="6"/>
  <c r="S5" i="6"/>
  <c r="L5" i="6"/>
  <c r="S4" i="6"/>
  <c r="L4" i="6"/>
  <c r="S3" i="6"/>
  <c r="L3" i="6"/>
  <c r="S17" i="1"/>
  <c r="S20" i="1"/>
  <c r="S16" i="1"/>
  <c r="S11" i="1"/>
  <c r="S21" i="1"/>
  <c r="S15" i="1"/>
  <c r="L17" i="1"/>
  <c r="L20" i="1"/>
  <c r="L16" i="1"/>
  <c r="L11" i="1"/>
  <c r="L21" i="1"/>
  <c r="S45" i="5" l="1"/>
  <c r="L45" i="5"/>
  <c r="S44" i="5"/>
  <c r="L44" i="5"/>
  <c r="S43" i="5"/>
  <c r="L43" i="5"/>
  <c r="S42" i="5"/>
  <c r="L42" i="5"/>
  <c r="S41" i="5"/>
  <c r="L41" i="5"/>
  <c r="S40" i="5"/>
  <c r="L40" i="5"/>
  <c r="S37" i="5"/>
  <c r="L37" i="5"/>
  <c r="S36" i="5"/>
  <c r="L36" i="5"/>
  <c r="S35" i="5"/>
  <c r="L35" i="5"/>
  <c r="S34" i="5"/>
  <c r="L34" i="5"/>
  <c r="S33" i="5"/>
  <c r="L33" i="5"/>
  <c r="S32" i="5"/>
  <c r="L32" i="5"/>
  <c r="S31" i="5"/>
  <c r="L31" i="5"/>
  <c r="L30" i="5"/>
  <c r="S29" i="5"/>
  <c r="L29" i="5"/>
  <c r="S28" i="5"/>
  <c r="L28" i="5"/>
  <c r="S27" i="5"/>
  <c r="L27" i="5"/>
  <c r="S26" i="5"/>
  <c r="L26" i="5"/>
  <c r="S23" i="5"/>
  <c r="L23" i="5"/>
  <c r="S22" i="5"/>
  <c r="L22" i="5"/>
  <c r="S21" i="5"/>
  <c r="L21" i="5"/>
  <c r="S20" i="5"/>
  <c r="L20" i="5"/>
  <c r="S19" i="5"/>
  <c r="L19" i="5"/>
  <c r="S18" i="5"/>
  <c r="L18" i="5"/>
  <c r="S17" i="5"/>
  <c r="L17" i="5"/>
  <c r="S16" i="5"/>
  <c r="L16" i="5"/>
  <c r="S15" i="5"/>
  <c r="L15" i="5"/>
  <c r="S14" i="5"/>
  <c r="L14" i="5"/>
  <c r="S13" i="5"/>
  <c r="L13" i="5"/>
  <c r="S12" i="5"/>
  <c r="L12" i="5"/>
  <c r="S11" i="5"/>
  <c r="L11" i="5"/>
  <c r="S10" i="5"/>
  <c r="L10" i="5"/>
  <c r="S9" i="5"/>
  <c r="L9" i="5"/>
  <c r="S8" i="5"/>
  <c r="L8" i="5"/>
  <c r="S7" i="5"/>
  <c r="L7" i="5"/>
  <c r="S6" i="5"/>
  <c r="L6" i="5"/>
  <c r="S5" i="5"/>
  <c r="L5" i="5"/>
  <c r="S4" i="5"/>
  <c r="L4" i="5"/>
  <c r="S3" i="5"/>
  <c r="L3" i="5"/>
  <c r="S12" i="1"/>
  <c r="S18" i="1"/>
  <c r="S19" i="1"/>
  <c r="S24" i="1"/>
  <c r="S22" i="1"/>
  <c r="S28" i="1"/>
  <c r="S27" i="1"/>
  <c r="S26" i="1"/>
  <c r="S29" i="1"/>
  <c r="S7" i="1"/>
  <c r="S10" i="1"/>
  <c r="L42" i="1"/>
  <c r="S36" i="1"/>
  <c r="L36" i="1"/>
  <c r="S32" i="1"/>
  <c r="L32" i="1"/>
  <c r="L22" i="1"/>
  <c r="L7" i="1"/>
  <c r="L12" i="1"/>
  <c r="L10" i="1"/>
  <c r="L27" i="1"/>
  <c r="L26" i="1"/>
  <c r="S36" i="4" l="1"/>
  <c r="L36" i="4"/>
  <c r="S35" i="4"/>
  <c r="L35" i="4"/>
  <c r="S34" i="4"/>
  <c r="L34" i="4"/>
  <c r="S33" i="4"/>
  <c r="L33" i="4"/>
  <c r="S32" i="4"/>
  <c r="L32" i="4"/>
  <c r="S31" i="4"/>
  <c r="L31" i="4"/>
  <c r="S28" i="4"/>
  <c r="L28" i="4"/>
  <c r="S27" i="4"/>
  <c r="L27" i="4"/>
  <c r="S26" i="4"/>
  <c r="L26" i="4"/>
  <c r="S25" i="4"/>
  <c r="L25" i="4"/>
  <c r="S24" i="4"/>
  <c r="L24" i="4"/>
  <c r="S23" i="4"/>
  <c r="L23" i="4"/>
  <c r="S22" i="4"/>
  <c r="L22" i="4"/>
  <c r="S21" i="4"/>
  <c r="L21" i="4"/>
  <c r="S20" i="4"/>
  <c r="L20" i="4"/>
  <c r="S19" i="4"/>
  <c r="L19" i="4"/>
  <c r="S16" i="4"/>
  <c r="L16" i="4"/>
  <c r="S15" i="4"/>
  <c r="L15" i="4"/>
  <c r="S14" i="4"/>
  <c r="L14" i="4"/>
  <c r="S13" i="4"/>
  <c r="L13" i="4"/>
  <c r="S12" i="4"/>
  <c r="L12" i="4"/>
  <c r="S11" i="4"/>
  <c r="L11" i="4"/>
  <c r="S10" i="4"/>
  <c r="L10" i="4"/>
  <c r="S9" i="4"/>
  <c r="L9" i="4"/>
  <c r="S8" i="4"/>
  <c r="L8" i="4"/>
  <c r="S7" i="4"/>
  <c r="L7" i="4"/>
  <c r="S6" i="4"/>
  <c r="L6" i="4"/>
  <c r="S5" i="4"/>
  <c r="L5" i="4"/>
  <c r="S4" i="4"/>
  <c r="L4" i="4"/>
  <c r="S3" i="4"/>
  <c r="L3" i="4"/>
  <c r="S40" i="1"/>
  <c r="S43" i="1"/>
  <c r="S44" i="1"/>
  <c r="L40" i="1"/>
  <c r="L43" i="1"/>
  <c r="L44" i="1"/>
  <c r="S31" i="3" l="1"/>
  <c r="L31" i="3"/>
  <c r="S30" i="3"/>
  <c r="L30" i="3"/>
  <c r="S29" i="3"/>
  <c r="L29" i="3"/>
  <c r="S28" i="3"/>
  <c r="L28" i="3"/>
  <c r="S27" i="3"/>
  <c r="L27" i="3"/>
  <c r="S26" i="3"/>
  <c r="L26" i="3"/>
  <c r="S25" i="3"/>
  <c r="L25" i="3"/>
  <c r="S24" i="3"/>
  <c r="L24" i="3"/>
  <c r="S23" i="3"/>
  <c r="L23" i="3"/>
  <c r="S22" i="3"/>
  <c r="L22" i="3"/>
  <c r="S21" i="3"/>
  <c r="L21" i="3"/>
  <c r="S20" i="3"/>
  <c r="L20" i="3"/>
  <c r="S19" i="3"/>
  <c r="L19" i="3"/>
  <c r="S16" i="3"/>
  <c r="L16" i="3"/>
  <c r="S15" i="3"/>
  <c r="L15" i="3"/>
  <c r="S14" i="3"/>
  <c r="L14" i="3"/>
  <c r="S13" i="3"/>
  <c r="L13" i="3"/>
  <c r="S12" i="3"/>
  <c r="L12" i="3"/>
  <c r="S11" i="3"/>
  <c r="L11" i="3"/>
  <c r="S10" i="3"/>
  <c r="L10" i="3"/>
  <c r="S9" i="3"/>
  <c r="L9" i="3"/>
  <c r="S8" i="3"/>
  <c r="L8" i="3"/>
  <c r="S7" i="3"/>
  <c r="L7" i="3"/>
  <c r="S6" i="3"/>
  <c r="L6" i="3"/>
  <c r="S5" i="3"/>
  <c r="L5" i="3"/>
  <c r="S4" i="3"/>
  <c r="L4" i="3"/>
  <c r="S3" i="3"/>
  <c r="L3" i="3"/>
  <c r="S6" i="1"/>
  <c r="S9" i="1"/>
  <c r="S8" i="1"/>
  <c r="L9" i="1"/>
  <c r="L8" i="1"/>
  <c r="L6" i="1"/>
  <c r="L28" i="1"/>
  <c r="L35" i="1"/>
  <c r="S35" i="1"/>
  <c r="L37" i="1"/>
  <c r="S37" i="1"/>
  <c r="S25" i="2" l="1"/>
  <c r="L25" i="2"/>
  <c r="S24" i="2"/>
  <c r="L24" i="2"/>
  <c r="S23" i="2"/>
  <c r="L23" i="2"/>
  <c r="S22" i="2"/>
  <c r="L22" i="2"/>
  <c r="S21" i="2"/>
  <c r="L21" i="2"/>
  <c r="S20" i="2"/>
  <c r="L20" i="2"/>
  <c r="S19" i="2"/>
  <c r="L19" i="2"/>
  <c r="S18" i="2"/>
  <c r="L18" i="2"/>
  <c r="S17" i="2"/>
  <c r="L17" i="2"/>
  <c r="S16" i="2"/>
  <c r="L16" i="2"/>
  <c r="S15" i="2"/>
  <c r="L15" i="2"/>
  <c r="S14" i="2"/>
  <c r="L14" i="2"/>
  <c r="S13" i="2"/>
  <c r="L13" i="2"/>
  <c r="S12" i="2"/>
  <c r="L12" i="2"/>
  <c r="S11" i="2"/>
  <c r="L11" i="2"/>
  <c r="S10" i="2"/>
  <c r="L10" i="2"/>
  <c r="S9" i="2"/>
  <c r="L9" i="2"/>
  <c r="S8" i="2"/>
  <c r="L8" i="2"/>
  <c r="S7" i="2"/>
  <c r="L7" i="2"/>
  <c r="S6" i="2"/>
  <c r="L6" i="2"/>
  <c r="S5" i="2"/>
  <c r="L5" i="2"/>
  <c r="S4" i="2"/>
  <c r="L4" i="2"/>
  <c r="S3" i="2"/>
  <c r="L3" i="2"/>
  <c r="S3" i="1" l="1"/>
  <c r="S4" i="1"/>
  <c r="S13" i="1"/>
  <c r="S14" i="1"/>
  <c r="S30" i="1"/>
  <c r="S31" i="1"/>
  <c r="S38" i="1"/>
  <c r="S41" i="1"/>
  <c r="S45" i="1"/>
  <c r="S46" i="1"/>
  <c r="S47" i="1"/>
  <c r="S51" i="1"/>
  <c r="S53" i="1"/>
  <c r="S52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L4" i="1"/>
  <c r="L13" i="1"/>
  <c r="L19" i="1"/>
  <c r="L29" i="1"/>
  <c r="L24" i="1"/>
  <c r="L18" i="1"/>
  <c r="L14" i="1"/>
  <c r="L30" i="1"/>
  <c r="L31" i="1"/>
  <c r="L38" i="1"/>
  <c r="L41" i="1"/>
  <c r="L45" i="1"/>
  <c r="L46" i="1"/>
  <c r="L47" i="1"/>
  <c r="L51" i="1"/>
  <c r="L53" i="1"/>
  <c r="L52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3" i="1"/>
</calcChain>
</file>

<file path=xl/sharedStrings.xml><?xml version="1.0" encoding="utf-8"?>
<sst xmlns="http://schemas.openxmlformats.org/spreadsheetml/2006/main" count="702" uniqueCount="87">
  <si>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</si>
  <si>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</si>
  <si>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</si>
  <si>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</si>
  <si>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</si>
  <si>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</si>
  <si>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</si>
  <si>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</si>
  <si>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</si>
  <si>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</si>
  <si>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3ª</t>
  </si>
  <si>
    <t>4ª</t>
  </si>
  <si>
    <t>5ª</t>
  </si>
  <si>
    <t>6ª</t>
  </si>
  <si>
    <t>SERIES</t>
  </si>
  <si>
    <t>MARTIN CASTRO MASAVEU</t>
  </si>
  <si>
    <t>PPDO</t>
  </si>
  <si>
    <t>CARABINA DAMAS</t>
  </si>
  <si>
    <t>D</t>
  </si>
  <si>
    <t>MARIA SANCHEZ RODRIGUEZ</t>
  </si>
  <si>
    <t>E.T</t>
  </si>
  <si>
    <t>ANA MARIA GONZALEZ ARAUJO</t>
  </si>
  <si>
    <t>CARABINA SENIOR</t>
  </si>
  <si>
    <t>CS</t>
  </si>
  <si>
    <t>JORGE DIAZ GARCIA</t>
  </si>
  <si>
    <t>CARABINA JUNIOR</t>
  </si>
  <si>
    <t>CC</t>
  </si>
  <si>
    <t>MARIANO DIAZ PRADO</t>
  </si>
  <si>
    <t>JOSE ANTONIO ALVAREZ IGLESIAS</t>
  </si>
  <si>
    <t>TOMAS DIAZ GONZALEZ</t>
  </si>
  <si>
    <t>JUNIOR</t>
  </si>
  <si>
    <t>PC</t>
  </si>
  <si>
    <t>IGNACIO FERNADEZ DIAZ</t>
  </si>
  <si>
    <t>JESUS BERNARDO NORIEGA</t>
  </si>
  <si>
    <t>SOGI</t>
  </si>
  <si>
    <t>PI</t>
  </si>
  <si>
    <t>MIGUEL BERNARDO BLANCO</t>
  </si>
  <si>
    <t>SOGITO</t>
  </si>
  <si>
    <t>PEDRO FERNADEZ MAVARRO</t>
  </si>
  <si>
    <t>VX</t>
  </si>
  <si>
    <t>BENITO DE LA TORRE GARCIA</t>
  </si>
  <si>
    <t>DAMAS</t>
  </si>
  <si>
    <t>PD</t>
  </si>
  <si>
    <t>REBECA MENENDEZ GARCIA</t>
  </si>
  <si>
    <t>JOSE JOVINO PARADIÑEIRO FERNADEZ</t>
  </si>
  <si>
    <t>LUIS ENRIQUE GARCIA ALVAREZ</t>
  </si>
  <si>
    <t>V</t>
  </si>
  <si>
    <t>VS</t>
  </si>
  <si>
    <t>JOSE LUIS COSTALES BALLINA</t>
  </si>
  <si>
    <t>IGNACIO FERNADEZ FANO</t>
  </si>
  <si>
    <t>PISTOLA DAMAS JUNIOR</t>
  </si>
  <si>
    <t>DJ</t>
  </si>
  <si>
    <t>MªSITA MORAN GONZALEZ</t>
  </si>
  <si>
    <t>ENRIQUE QUIÑONES</t>
  </si>
  <si>
    <t>CA</t>
  </si>
  <si>
    <t>CAMILA LABORDE QUIMIS</t>
  </si>
  <si>
    <t>ALEX FERNADEZ CRESPO</t>
  </si>
  <si>
    <t>LUIS BLANCO SANCHEZ</t>
  </si>
  <si>
    <t>DAVID TELLA FERNADEZ</t>
  </si>
  <si>
    <t>CARABINA JUNIOR DAMAS</t>
  </si>
  <si>
    <t>PABLO MENENDEZ CORES</t>
  </si>
  <si>
    <t>CI</t>
  </si>
  <si>
    <t>SHEILA DIAZ VALLEDOR</t>
  </si>
  <si>
    <t>JOSE ANTONIO GONZALEZ MONTEAVARO</t>
  </si>
  <si>
    <t>CARLOS PAZOS PEREZ</t>
  </si>
  <si>
    <t>ADRIAN CEPEDAL TORRE</t>
  </si>
  <si>
    <t>MARCOS PEREZ PRIETO</t>
  </si>
  <si>
    <t>MARIA CARMEN GAECIA REYES</t>
  </si>
  <si>
    <t>JOSE MANUEL CUERVO LOPEZ</t>
  </si>
  <si>
    <t>SECUNDINO MENENDEZ VARELA 17</t>
  </si>
  <si>
    <t>JOSE ANGEL ANQUELA VICENTE</t>
  </si>
  <si>
    <t>JAVIER IGLESIAS CHAMORRO</t>
  </si>
  <si>
    <t>JOSE MANUEL CASTRO BARBEITO</t>
  </si>
  <si>
    <t>ADRIAN DIAZ GONZLAEZ</t>
  </si>
  <si>
    <t>MARTIN MURIAS GARCIA</t>
  </si>
  <si>
    <t xml:space="preserve">SECUNDINO MENENDEZ VARELA </t>
  </si>
  <si>
    <t>ANTONIO JOSE DEL BUSTO FERNADEZ</t>
  </si>
  <si>
    <t>DANIEL RODRIGUEZ GORJON</t>
  </si>
  <si>
    <t>JOSE VALENTIN RODRIGUEZ CARBAJAL</t>
  </si>
  <si>
    <t>E.G</t>
  </si>
  <si>
    <t>ANTONIO JOSE GARCIA FRESNO</t>
  </si>
  <si>
    <t>PA</t>
  </si>
  <si>
    <t>IYAN CASTRO GARCIA</t>
  </si>
  <si>
    <t>F.C.L</t>
  </si>
  <si>
    <t>RAUL RODRIGUEZ ARES</t>
  </si>
  <si>
    <t>SO</t>
  </si>
  <si>
    <t>ADRIAN DIAZ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</si>
</sst>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2" xfId="0" applyFont="1" applyBorder="1" applyAlignment="1">
      <alignment horizontal="center"/>
    </xf>
    <xf numFmtId="0" fontId="6" fillId="0" borderId="10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/>
    <xf numFmtId="0" fontId="1" fillId="0" borderId="13" xfId="0" applyFont="1" applyBorder="1" applyAlignment="1">
      <alignment horizontal="center"/>
    </xf>
    <xf numFmtId="0" fontId="8" fillId="0" borderId="3" xfId="0" applyFont="1" applyBorder="1"/>
    <xf numFmtId="0" fontId="8" fillId="0" borderId="10" xfId="0" applyFont="1" applyBorder="1"/>
    <xf numFmtId="0" fontId="8" fillId="0" borderId="0" xfId="0" applyFont="1"/>
    <xf numFmtId="0" fontId="9" fillId="0" borderId="0" xfId="0" applyFont="1"/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5" fontId="6" fillId="0" borderId="10" xfId="0" applyNumberFormat="1" applyFont="1" applyBorder="1"/>
    <xf numFmtId="165" fontId="6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/>
    <xf numFmtId="0" fontId="7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abSelected="1" topLeftCell="A36" zoomScale="80" zoomScaleNormal="80" workbookViewId="0">
      <selection activeCell="C17" sqref="C17"/>
    </sheetView>
  </sheetViews>
  <sheetFormatPr baseColWidth="10" defaultRowHeight="15" x14ac:dyDescent="0.25"/>
  <cols>
    <col min="1" max="1" width="4.42578125" style="3" bestFit="1" customWidth="1"/>
    <col min="2" max="2" width="3.85546875" style="3" bestFit="1" customWidth="1"/>
    <col min="3" max="3" width="46.85546875" customWidth="1"/>
    <col min="4" max="4" width="9" style="4" customWidth="1"/>
    <col min="5" max="5" width="9.42578125" style="21" customWidth="1"/>
    <col min="6" max="6" width="6.85546875" customWidth="1"/>
    <col min="7" max="11" width="7" bestFit="1" customWidth="1"/>
    <col min="12" max="12" width="7.42578125" style="3" customWidth="1"/>
    <col min="13" max="13" width="7" customWidth="1"/>
    <col min="14" max="16" width="7" bestFit="1" customWidth="1"/>
    <col min="17" max="17" width="8.42578125" customWidth="1"/>
    <col min="18" max="18" width="8.85546875" customWidth="1"/>
    <col min="19" max="19" width="6.85546875" customWidth="1"/>
  </cols>
  <sheetData>
    <row r="1" spans="1:19" ht="15" customHeight="1" x14ac:dyDescent="0.25">
      <c r="A1" s="32" t="s">
        <v>0</v>
      </c>
      <c r="B1" s="34" t="s">
        <v>1</v>
      </c>
      <c r="C1" s="36" t="s">
        <v>2</v>
      </c>
      <c r="D1" s="38" t="s">
        <v>3</v>
      </c>
      <c r="E1" s="38" t="s">
        <v>4</v>
      </c>
      <c r="F1" s="41" t="s">
        <v>14</v>
      </c>
      <c r="G1" s="42"/>
      <c r="H1" s="42"/>
      <c r="I1" s="42"/>
      <c r="J1" s="42"/>
      <c r="K1" s="43"/>
      <c r="L1" s="30" t="s">
        <v>5</v>
      </c>
      <c r="M1" s="44" t="s">
        <v>6</v>
      </c>
      <c r="N1" s="45"/>
      <c r="O1" s="45"/>
      <c r="P1" s="45"/>
      <c r="Q1" s="45"/>
      <c r="R1" s="46"/>
      <c r="S1" s="28" t="s">
        <v>7</v>
      </c>
    </row>
    <row r="2" spans="1:19" ht="19.5" customHeight="1" thickBot="1" x14ac:dyDescent="0.3">
      <c r="A2" s="33"/>
      <c r="B2" s="35"/>
      <c r="C2" s="37"/>
      <c r="D2" s="39"/>
      <c r="E2" s="40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31"/>
      <c r="M2" s="22">
        <v>41783</v>
      </c>
      <c r="N2" s="22">
        <v>41784</v>
      </c>
      <c r="O2" s="22">
        <v>41804</v>
      </c>
      <c r="P2" s="22">
        <v>41805</v>
      </c>
      <c r="Q2" s="22">
        <v>41832</v>
      </c>
      <c r="R2" s="23">
        <v>41833</v>
      </c>
      <c r="S2" s="29"/>
    </row>
    <row r="3" spans="1:19" s="5" customFormat="1" x14ac:dyDescent="0.2">
      <c r="A3" s="8">
        <v>1</v>
      </c>
      <c r="B3" s="8">
        <v>1</v>
      </c>
      <c r="C3" s="9" t="s">
        <v>15</v>
      </c>
      <c r="D3" s="10">
        <v>556</v>
      </c>
      <c r="E3" s="18" t="s">
        <v>16</v>
      </c>
      <c r="F3" s="9">
        <v>96</v>
      </c>
      <c r="G3" s="9">
        <v>96</v>
      </c>
      <c r="H3" s="9">
        <v>95</v>
      </c>
      <c r="I3" s="9">
        <v>95</v>
      </c>
      <c r="J3" s="9">
        <v>95</v>
      </c>
      <c r="K3" s="9">
        <v>92</v>
      </c>
      <c r="L3" s="11">
        <f>SUM(F3:K3)</f>
        <v>569</v>
      </c>
      <c r="M3" s="16">
        <v>560</v>
      </c>
      <c r="N3" s="16">
        <v>567</v>
      </c>
      <c r="O3" s="16">
        <v>554</v>
      </c>
      <c r="P3" s="16"/>
      <c r="Q3" s="16">
        <v>560</v>
      </c>
      <c r="R3" s="16">
        <v>569</v>
      </c>
      <c r="S3" s="16">
        <f>MAX(M3:R3)</f>
        <v>569</v>
      </c>
    </row>
    <row r="4" spans="1:19" ht="15.75" x14ac:dyDescent="0.25">
      <c r="A4" s="11">
        <v>1</v>
      </c>
      <c r="B4" s="11">
        <v>2</v>
      </c>
      <c r="C4" s="7" t="s">
        <v>28</v>
      </c>
      <c r="D4" s="13">
        <v>589</v>
      </c>
      <c r="E4" s="19" t="s">
        <v>16</v>
      </c>
      <c r="F4" s="7"/>
      <c r="G4" s="7"/>
      <c r="H4" s="7"/>
      <c r="I4" s="7"/>
      <c r="J4" s="7"/>
      <c r="K4" s="7"/>
      <c r="L4" s="11">
        <f>SUM(F4:K4)</f>
        <v>0</v>
      </c>
      <c r="M4" s="7">
        <v>568</v>
      </c>
      <c r="N4" s="7">
        <v>558</v>
      </c>
      <c r="O4" s="7">
        <v>552</v>
      </c>
      <c r="P4" s="7">
        <v>556</v>
      </c>
      <c r="Q4" s="7"/>
      <c r="R4" s="7"/>
      <c r="S4" s="7">
        <f>MAX(M4:R4)</f>
        <v>568</v>
      </c>
    </row>
    <row r="5" spans="1:19" ht="15.75" x14ac:dyDescent="0.25">
      <c r="A5" s="11">
        <v>1</v>
      </c>
      <c r="B5" s="11">
        <v>3</v>
      </c>
      <c r="C5" s="7" t="s">
        <v>77</v>
      </c>
      <c r="D5" s="13">
        <v>2290</v>
      </c>
      <c r="E5" s="19" t="s">
        <v>37</v>
      </c>
      <c r="F5" s="7">
        <v>93</v>
      </c>
      <c r="G5" s="7">
        <v>96</v>
      </c>
      <c r="H5" s="7">
        <v>92</v>
      </c>
      <c r="I5" s="7">
        <v>89</v>
      </c>
      <c r="J5" s="7">
        <v>93</v>
      </c>
      <c r="K5" s="7">
        <v>96</v>
      </c>
      <c r="L5" s="11">
        <f>SUM(F5:K5)</f>
        <v>559</v>
      </c>
      <c r="M5" s="7"/>
      <c r="N5" s="7"/>
      <c r="O5" s="7"/>
      <c r="P5" s="7"/>
      <c r="Q5" s="7"/>
      <c r="R5" s="7">
        <v>559</v>
      </c>
      <c r="S5" s="7">
        <f>MAX(M5:R5)</f>
        <v>559</v>
      </c>
    </row>
    <row r="6" spans="1:19" ht="15.75" x14ac:dyDescent="0.25">
      <c r="A6" s="11">
        <v>1</v>
      </c>
      <c r="B6" s="11">
        <v>4</v>
      </c>
      <c r="C6" s="7" t="s">
        <v>45</v>
      </c>
      <c r="D6" s="13">
        <v>190</v>
      </c>
      <c r="E6" s="19" t="s">
        <v>16</v>
      </c>
      <c r="F6" s="7"/>
      <c r="G6" s="7"/>
      <c r="H6" s="7"/>
      <c r="I6" s="7"/>
      <c r="J6" s="7"/>
      <c r="K6" s="7"/>
      <c r="L6" s="11">
        <f>SUM(F6:K6)</f>
        <v>0</v>
      </c>
      <c r="M6" s="7"/>
      <c r="N6" s="7">
        <v>555</v>
      </c>
      <c r="O6" s="7"/>
      <c r="P6" s="7"/>
      <c r="Q6" s="7">
        <v>555</v>
      </c>
      <c r="R6" s="7"/>
      <c r="S6" s="7">
        <f>MAX(M6:R6)</f>
        <v>555</v>
      </c>
    </row>
    <row r="7" spans="1:19" ht="15.75" x14ac:dyDescent="0.25">
      <c r="A7" s="11">
        <v>1</v>
      </c>
      <c r="B7" s="11">
        <v>5</v>
      </c>
      <c r="C7" s="7" t="s">
        <v>63</v>
      </c>
      <c r="D7" s="13">
        <v>53</v>
      </c>
      <c r="E7" s="19" t="s">
        <v>16</v>
      </c>
      <c r="F7" s="7"/>
      <c r="G7" s="7"/>
      <c r="H7" s="7"/>
      <c r="I7" s="7"/>
      <c r="J7" s="7"/>
      <c r="K7" s="7"/>
      <c r="L7" s="11">
        <f>SUM(F7:K7)</f>
        <v>0</v>
      </c>
      <c r="M7" s="7"/>
      <c r="N7" s="7"/>
      <c r="O7" s="7"/>
      <c r="P7" s="7">
        <v>553</v>
      </c>
      <c r="Q7" s="7"/>
      <c r="R7" s="7"/>
      <c r="S7" s="7">
        <f>MAX(M7:R7)</f>
        <v>553</v>
      </c>
    </row>
    <row r="8" spans="1:19" ht="15.75" x14ac:dyDescent="0.25">
      <c r="A8" s="11">
        <v>1</v>
      </c>
      <c r="B8" s="11">
        <v>6</v>
      </c>
      <c r="C8" s="7" t="s">
        <v>53</v>
      </c>
      <c r="D8" s="13">
        <v>2541</v>
      </c>
      <c r="E8" s="19" t="s">
        <v>16</v>
      </c>
      <c r="F8" s="7"/>
      <c r="G8" s="7"/>
      <c r="H8" s="7"/>
      <c r="I8" s="7"/>
      <c r="J8" s="7"/>
      <c r="K8" s="7"/>
      <c r="L8" s="11">
        <f>SUM(F8:K8)</f>
        <v>0</v>
      </c>
      <c r="M8" s="7"/>
      <c r="N8" s="7">
        <v>552</v>
      </c>
      <c r="O8" s="7"/>
      <c r="P8" s="7"/>
      <c r="Q8" s="7"/>
      <c r="R8" s="7"/>
      <c r="S8" s="7">
        <f>MAX(M8:R8)</f>
        <v>552</v>
      </c>
    </row>
    <row r="9" spans="1:19" ht="15.75" x14ac:dyDescent="0.25">
      <c r="A9" s="11">
        <v>1</v>
      </c>
      <c r="B9" s="11">
        <v>7</v>
      </c>
      <c r="C9" s="7" t="s">
        <v>49</v>
      </c>
      <c r="D9" s="13">
        <v>1361</v>
      </c>
      <c r="E9" s="19" t="s">
        <v>16</v>
      </c>
      <c r="F9" s="7">
        <v>91</v>
      </c>
      <c r="G9" s="7">
        <v>93</v>
      </c>
      <c r="H9" s="7">
        <v>91</v>
      </c>
      <c r="I9" s="7">
        <v>87</v>
      </c>
      <c r="J9" s="7">
        <v>92</v>
      </c>
      <c r="K9" s="7">
        <v>89</v>
      </c>
      <c r="L9" s="11">
        <f>SUM(F9:K9)</f>
        <v>543</v>
      </c>
      <c r="M9" s="7"/>
      <c r="N9" s="7">
        <v>550</v>
      </c>
      <c r="O9" s="7"/>
      <c r="P9" s="7"/>
      <c r="Q9" s="7">
        <v>532</v>
      </c>
      <c r="R9" s="7">
        <v>543</v>
      </c>
      <c r="S9" s="7">
        <f>MAX(M9:R9)</f>
        <v>550</v>
      </c>
    </row>
    <row r="10" spans="1:19" ht="15.75" x14ac:dyDescent="0.25">
      <c r="A10" s="11">
        <v>2</v>
      </c>
      <c r="B10" s="11">
        <v>1</v>
      </c>
      <c r="C10" s="7" t="s">
        <v>66</v>
      </c>
      <c r="D10" s="13">
        <v>2871</v>
      </c>
      <c r="E10" s="19" t="s">
        <v>37</v>
      </c>
      <c r="F10" s="7">
        <v>90</v>
      </c>
      <c r="G10" s="7">
        <v>93</v>
      </c>
      <c r="H10" s="7">
        <v>92</v>
      </c>
      <c r="I10" s="7">
        <v>90</v>
      </c>
      <c r="J10" s="7">
        <v>90</v>
      </c>
      <c r="K10" s="7">
        <v>87</v>
      </c>
      <c r="L10" s="11">
        <f>SUM(F10:K10)</f>
        <v>542</v>
      </c>
      <c r="M10" s="7"/>
      <c r="N10" s="7"/>
      <c r="O10" s="7"/>
      <c r="P10" s="7">
        <v>547</v>
      </c>
      <c r="Q10" s="7"/>
      <c r="R10" s="7">
        <v>542</v>
      </c>
      <c r="S10" s="7">
        <f>MAX(M10:R10)</f>
        <v>547</v>
      </c>
    </row>
    <row r="11" spans="1:19" ht="15.75" x14ac:dyDescent="0.25">
      <c r="A11" s="11">
        <v>2</v>
      </c>
      <c r="B11" s="11">
        <v>2</v>
      </c>
      <c r="C11" s="7" t="s">
        <v>74</v>
      </c>
      <c r="D11" s="13">
        <v>1273</v>
      </c>
      <c r="E11" s="19" t="s">
        <v>20</v>
      </c>
      <c r="F11" s="7"/>
      <c r="G11" s="7"/>
      <c r="H11" s="7"/>
      <c r="I11" s="7"/>
      <c r="J11" s="7"/>
      <c r="K11" s="7"/>
      <c r="L11" s="11">
        <f>SUM(F11:K11)</f>
        <v>0</v>
      </c>
      <c r="M11" s="7"/>
      <c r="N11" s="7"/>
      <c r="O11" s="7"/>
      <c r="P11" s="7"/>
      <c r="Q11" s="7">
        <v>531</v>
      </c>
      <c r="R11" s="7"/>
      <c r="S11" s="7">
        <f>MAX(M11:R11)</f>
        <v>531</v>
      </c>
    </row>
    <row r="12" spans="1:19" ht="15.75" x14ac:dyDescent="0.25">
      <c r="A12" s="11">
        <v>3</v>
      </c>
      <c r="B12" s="11">
        <v>1</v>
      </c>
      <c r="C12" s="7" t="s">
        <v>65</v>
      </c>
      <c r="D12" s="13">
        <v>3403</v>
      </c>
      <c r="E12" s="19" t="s">
        <v>37</v>
      </c>
      <c r="F12" s="7">
        <v>92</v>
      </c>
      <c r="G12" s="7">
        <v>89</v>
      </c>
      <c r="H12" s="7">
        <v>89</v>
      </c>
      <c r="I12" s="7">
        <v>88</v>
      </c>
      <c r="J12" s="7">
        <v>89</v>
      </c>
      <c r="K12" s="7">
        <v>89</v>
      </c>
      <c r="L12" s="11">
        <f>SUM(F12:K12)</f>
        <v>536</v>
      </c>
      <c r="M12" s="7"/>
      <c r="N12" s="7"/>
      <c r="O12" s="7"/>
      <c r="P12" s="7">
        <v>522</v>
      </c>
      <c r="Q12" s="7"/>
      <c r="R12" s="7">
        <v>536</v>
      </c>
      <c r="S12" s="7">
        <f>MAX(M12:R12)</f>
        <v>536</v>
      </c>
    </row>
    <row r="13" spans="1:19" ht="15.75" x14ac:dyDescent="0.25">
      <c r="A13" s="11">
        <v>3</v>
      </c>
      <c r="B13" s="11">
        <v>2</v>
      </c>
      <c r="C13" s="7" t="s">
        <v>29</v>
      </c>
      <c r="D13" s="13">
        <v>1617</v>
      </c>
      <c r="E13" s="19" t="s">
        <v>16</v>
      </c>
      <c r="F13" s="7"/>
      <c r="G13" s="7"/>
      <c r="H13" s="7"/>
      <c r="I13" s="7"/>
      <c r="J13" s="7"/>
      <c r="K13" s="7"/>
      <c r="L13" s="11">
        <f>SUM(F13:K13)</f>
        <v>0</v>
      </c>
      <c r="M13" s="7">
        <v>531</v>
      </c>
      <c r="N13" s="7"/>
      <c r="O13" s="7"/>
      <c r="P13" s="7">
        <v>517</v>
      </c>
      <c r="Q13" s="7">
        <v>512</v>
      </c>
      <c r="R13" s="7"/>
      <c r="S13" s="7">
        <f>MAX(M13:R13)</f>
        <v>531</v>
      </c>
    </row>
    <row r="14" spans="1:19" ht="15.75" x14ac:dyDescent="0.25">
      <c r="A14" s="11">
        <v>3</v>
      </c>
      <c r="B14" s="11">
        <v>3</v>
      </c>
      <c r="C14" s="7" t="s">
        <v>58</v>
      </c>
      <c r="D14" s="13">
        <v>3386</v>
      </c>
      <c r="E14" s="19" t="s">
        <v>16</v>
      </c>
      <c r="F14" s="7"/>
      <c r="G14" s="7"/>
      <c r="H14" s="7"/>
      <c r="I14" s="7"/>
      <c r="J14" s="7"/>
      <c r="K14" s="7"/>
      <c r="L14" s="11">
        <f>SUM(F14:K14)</f>
        <v>0</v>
      </c>
      <c r="M14" s="7"/>
      <c r="N14" s="7"/>
      <c r="O14" s="7">
        <v>516</v>
      </c>
      <c r="P14" s="7"/>
      <c r="Q14" s="7"/>
      <c r="R14" s="7"/>
      <c r="S14" s="7">
        <f>MAX(M14:R14)</f>
        <v>516</v>
      </c>
    </row>
    <row r="15" spans="1:19" ht="15.75" x14ac:dyDescent="0.25">
      <c r="A15" s="11">
        <v>3</v>
      </c>
      <c r="B15" s="11">
        <v>4</v>
      </c>
      <c r="C15" s="7" t="s">
        <v>84</v>
      </c>
      <c r="D15" s="13">
        <v>3187</v>
      </c>
      <c r="E15" s="19" t="s">
        <v>85</v>
      </c>
      <c r="F15" s="7">
        <v>81</v>
      </c>
      <c r="G15" s="7">
        <v>83</v>
      </c>
      <c r="H15" s="7">
        <v>86</v>
      </c>
      <c r="I15" s="7">
        <v>82</v>
      </c>
      <c r="J15" s="7">
        <v>84</v>
      </c>
      <c r="K15" s="7">
        <v>84</v>
      </c>
      <c r="L15" s="11">
        <f>SUM(F15:K15)</f>
        <v>500</v>
      </c>
      <c r="M15" s="7"/>
      <c r="N15" s="7"/>
      <c r="O15" s="7"/>
      <c r="P15" s="7"/>
      <c r="Q15" s="7"/>
      <c r="R15" s="7">
        <v>500</v>
      </c>
      <c r="S15" s="7">
        <f>MAX(M15:R15)</f>
        <v>500</v>
      </c>
    </row>
    <row r="16" spans="1:19" ht="15.75" x14ac:dyDescent="0.25">
      <c r="A16" s="11">
        <v>4</v>
      </c>
      <c r="B16" s="11">
        <v>1</v>
      </c>
      <c r="C16" s="7" t="s">
        <v>72</v>
      </c>
      <c r="D16" s="13">
        <v>1539</v>
      </c>
      <c r="E16" s="19" t="s">
        <v>20</v>
      </c>
      <c r="F16" s="7"/>
      <c r="G16" s="7"/>
      <c r="H16" s="7"/>
      <c r="I16" s="7"/>
      <c r="J16" s="7"/>
      <c r="K16" s="7"/>
      <c r="L16" s="11">
        <f>SUM(F16:K16)</f>
        <v>0</v>
      </c>
      <c r="M16" s="7"/>
      <c r="N16" s="7"/>
      <c r="O16" s="7"/>
      <c r="P16" s="7"/>
      <c r="Q16" s="7">
        <v>529</v>
      </c>
      <c r="R16" s="7"/>
      <c r="S16" s="7">
        <f>MAX(M16:R16)</f>
        <v>529</v>
      </c>
    </row>
    <row r="17" spans="1:19" ht="15.75" x14ac:dyDescent="0.25">
      <c r="A17" s="11">
        <v>4</v>
      </c>
      <c r="B17" s="11">
        <v>2</v>
      </c>
      <c r="C17" s="7" t="s">
        <v>70</v>
      </c>
      <c r="D17" s="13">
        <v>3615</v>
      </c>
      <c r="E17" s="19" t="s">
        <v>16</v>
      </c>
      <c r="F17" s="7">
        <v>77</v>
      </c>
      <c r="G17" s="7">
        <v>80</v>
      </c>
      <c r="H17" s="7">
        <v>80</v>
      </c>
      <c r="I17" s="7">
        <v>84</v>
      </c>
      <c r="J17" s="7">
        <v>82</v>
      </c>
      <c r="K17" s="7">
        <v>86</v>
      </c>
      <c r="L17" s="11">
        <f>SUM(F17:K17)</f>
        <v>489</v>
      </c>
      <c r="M17" s="7"/>
      <c r="N17" s="7"/>
      <c r="O17" s="7"/>
      <c r="P17" s="7"/>
      <c r="Q17" s="7">
        <v>507</v>
      </c>
      <c r="R17" s="7">
        <v>489</v>
      </c>
      <c r="S17" s="7">
        <f>MAX(M17:R17)</f>
        <v>507</v>
      </c>
    </row>
    <row r="18" spans="1:19" ht="15.75" x14ac:dyDescent="0.25">
      <c r="A18" s="11">
        <v>4</v>
      </c>
      <c r="B18" s="11">
        <v>3</v>
      </c>
      <c r="C18" s="7" t="s">
        <v>57</v>
      </c>
      <c r="D18" s="13">
        <v>2300</v>
      </c>
      <c r="E18" s="19" t="s">
        <v>37</v>
      </c>
      <c r="F18" s="7"/>
      <c r="G18" s="7"/>
      <c r="H18" s="7"/>
      <c r="I18" s="7"/>
      <c r="J18" s="7"/>
      <c r="K18" s="7"/>
      <c r="L18" s="11">
        <f>SUM(F18:K18)</f>
        <v>0</v>
      </c>
      <c r="M18" s="7"/>
      <c r="N18" s="7"/>
      <c r="O18" s="7">
        <v>491</v>
      </c>
      <c r="P18" s="7"/>
      <c r="Q18" s="7"/>
      <c r="R18" s="7"/>
      <c r="S18" s="7">
        <f>MAX(M18:R18)</f>
        <v>491</v>
      </c>
    </row>
    <row r="19" spans="1:19" ht="15.75" x14ac:dyDescent="0.25">
      <c r="A19" s="11">
        <v>4</v>
      </c>
      <c r="B19" s="11">
        <v>4</v>
      </c>
      <c r="C19" s="7" t="s">
        <v>33</v>
      </c>
      <c r="D19" s="13">
        <v>3525</v>
      </c>
      <c r="E19" s="19" t="s">
        <v>34</v>
      </c>
      <c r="F19" s="7"/>
      <c r="G19" s="7"/>
      <c r="H19" s="7"/>
      <c r="I19" s="7"/>
      <c r="J19" s="7"/>
      <c r="K19" s="7"/>
      <c r="L19" s="11">
        <f>SUM(F19:K19)</f>
        <v>0</v>
      </c>
      <c r="M19" s="7">
        <v>461</v>
      </c>
      <c r="N19" s="7">
        <v>484</v>
      </c>
      <c r="O19" s="7">
        <v>481</v>
      </c>
      <c r="P19" s="7">
        <v>488</v>
      </c>
      <c r="Q19" s="7"/>
      <c r="R19" s="7"/>
      <c r="S19" s="7">
        <f>MAX(M19:R19)</f>
        <v>488</v>
      </c>
    </row>
    <row r="20" spans="1:19" ht="15.75" x14ac:dyDescent="0.25">
      <c r="A20" s="11">
        <v>4</v>
      </c>
      <c r="B20" s="11">
        <v>5</v>
      </c>
      <c r="C20" s="7" t="s">
        <v>71</v>
      </c>
      <c r="D20" s="13">
        <v>3040</v>
      </c>
      <c r="E20" s="19" t="s">
        <v>16</v>
      </c>
      <c r="F20" s="7">
        <v>81</v>
      </c>
      <c r="G20" s="7">
        <v>77</v>
      </c>
      <c r="H20" s="7">
        <v>76</v>
      </c>
      <c r="I20" s="7">
        <v>80</v>
      </c>
      <c r="J20" s="7">
        <v>76</v>
      </c>
      <c r="K20" s="7">
        <v>79</v>
      </c>
      <c r="L20" s="11">
        <f>SUM(F20:K20)</f>
        <v>469</v>
      </c>
      <c r="M20" s="7"/>
      <c r="N20" s="7"/>
      <c r="O20" s="7"/>
      <c r="P20" s="7"/>
      <c r="Q20" s="7">
        <v>463</v>
      </c>
      <c r="R20" s="7">
        <v>469</v>
      </c>
      <c r="S20" s="7">
        <f>MAX(M20:R20)</f>
        <v>469</v>
      </c>
    </row>
    <row r="21" spans="1:19" ht="15.75" x14ac:dyDescent="0.25">
      <c r="A21" s="11" t="s">
        <v>46</v>
      </c>
      <c r="B21" s="11">
        <v>1</v>
      </c>
      <c r="C21" s="7" t="s">
        <v>76</v>
      </c>
      <c r="D21" s="13">
        <v>397</v>
      </c>
      <c r="E21" s="19" t="s">
        <v>20</v>
      </c>
      <c r="F21" s="7">
        <v>94</v>
      </c>
      <c r="G21" s="7">
        <v>88</v>
      </c>
      <c r="H21" s="7">
        <v>93</v>
      </c>
      <c r="I21" s="7">
        <v>94</v>
      </c>
      <c r="J21" s="7">
        <v>88</v>
      </c>
      <c r="K21" s="7">
        <v>92</v>
      </c>
      <c r="L21" s="11">
        <f>SUM(F21:K21)</f>
        <v>549</v>
      </c>
      <c r="M21" s="7"/>
      <c r="N21" s="7"/>
      <c r="O21" s="7"/>
      <c r="P21" s="7"/>
      <c r="Q21" s="7">
        <v>535</v>
      </c>
      <c r="R21" s="7">
        <v>549</v>
      </c>
      <c r="S21" s="7">
        <f>MAX(M21:R21)</f>
        <v>549</v>
      </c>
    </row>
    <row r="22" spans="1:19" ht="15.75" x14ac:dyDescent="0.25">
      <c r="A22" s="11" t="s">
        <v>46</v>
      </c>
      <c r="B22" s="11">
        <v>2</v>
      </c>
      <c r="C22" s="7" t="s">
        <v>68</v>
      </c>
      <c r="D22" s="13">
        <v>1020</v>
      </c>
      <c r="E22" s="19" t="s">
        <v>20</v>
      </c>
      <c r="F22" s="7">
        <v>87</v>
      </c>
      <c r="G22" s="7">
        <v>88</v>
      </c>
      <c r="H22" s="7">
        <v>85</v>
      </c>
      <c r="I22" s="7">
        <v>88</v>
      </c>
      <c r="J22" s="7">
        <v>88</v>
      </c>
      <c r="K22" s="7">
        <v>85</v>
      </c>
      <c r="L22" s="11">
        <f>SUM(F22:K22)</f>
        <v>521</v>
      </c>
      <c r="M22" s="7"/>
      <c r="N22" s="7"/>
      <c r="O22" s="7"/>
      <c r="P22" s="7">
        <v>514</v>
      </c>
      <c r="Q22" s="7">
        <v>516</v>
      </c>
      <c r="R22" s="7">
        <v>521</v>
      </c>
      <c r="S22" s="7">
        <f>MAX(M22:R22)</f>
        <v>521</v>
      </c>
    </row>
    <row r="23" spans="1:19" ht="15.75" x14ac:dyDescent="0.25">
      <c r="A23" s="11" t="s">
        <v>46</v>
      </c>
      <c r="B23" s="11">
        <v>3</v>
      </c>
      <c r="C23" s="7" t="s">
        <v>78</v>
      </c>
      <c r="D23" s="13">
        <v>2410</v>
      </c>
      <c r="E23" s="19" t="s">
        <v>79</v>
      </c>
      <c r="F23" s="7">
        <v>91</v>
      </c>
      <c r="G23" s="7">
        <v>91</v>
      </c>
      <c r="H23" s="7">
        <v>81</v>
      </c>
      <c r="I23" s="7">
        <v>87</v>
      </c>
      <c r="J23" s="7">
        <v>85</v>
      </c>
      <c r="K23" s="7">
        <v>79</v>
      </c>
      <c r="L23" s="11">
        <f>SUM(F23:K23)</f>
        <v>514</v>
      </c>
      <c r="M23" s="7"/>
      <c r="N23" s="7"/>
      <c r="O23" s="7"/>
      <c r="P23" s="7"/>
      <c r="Q23" s="7"/>
      <c r="R23" s="7">
        <v>514</v>
      </c>
      <c r="S23" s="7">
        <f>MAX(M23:R23)</f>
        <v>514</v>
      </c>
    </row>
    <row r="24" spans="1:19" ht="15.75" x14ac:dyDescent="0.25">
      <c r="A24" s="11" t="s">
        <v>46</v>
      </c>
      <c r="B24" s="11">
        <v>4</v>
      </c>
      <c r="C24" s="7" t="s">
        <v>44</v>
      </c>
      <c r="D24" s="13">
        <v>3522</v>
      </c>
      <c r="E24" s="19" t="s">
        <v>16</v>
      </c>
      <c r="F24" s="7">
        <v>82</v>
      </c>
      <c r="G24" s="7">
        <v>79</v>
      </c>
      <c r="H24" s="7">
        <v>80</v>
      </c>
      <c r="I24" s="7">
        <v>84</v>
      </c>
      <c r="J24" s="7">
        <v>77</v>
      </c>
      <c r="K24" s="7">
        <v>82</v>
      </c>
      <c r="L24" s="11">
        <f>SUM(F24:K24)</f>
        <v>484</v>
      </c>
      <c r="M24" s="7">
        <v>502</v>
      </c>
      <c r="N24" s="7"/>
      <c r="O24" s="7"/>
      <c r="P24" s="7"/>
      <c r="Q24" s="7"/>
      <c r="R24" s="7">
        <v>484</v>
      </c>
      <c r="S24" s="7">
        <f>MAX(M24:R24)</f>
        <v>502</v>
      </c>
    </row>
    <row r="25" spans="1:19" ht="15.75" x14ac:dyDescent="0.25">
      <c r="A25" s="11" t="s">
        <v>46</v>
      </c>
      <c r="B25" s="11">
        <v>5</v>
      </c>
      <c r="C25" s="7" t="s">
        <v>80</v>
      </c>
      <c r="D25" s="13">
        <v>900006</v>
      </c>
      <c r="E25" s="19" t="s">
        <v>83</v>
      </c>
      <c r="F25" s="7">
        <v>86</v>
      </c>
      <c r="G25" s="7">
        <v>87</v>
      </c>
      <c r="H25" s="7">
        <v>86</v>
      </c>
      <c r="I25" s="7">
        <v>87</v>
      </c>
      <c r="J25" s="7">
        <v>80</v>
      </c>
      <c r="K25" s="7">
        <v>75</v>
      </c>
      <c r="L25" s="11">
        <f>SUM(F25:K25)</f>
        <v>501</v>
      </c>
      <c r="M25" s="7"/>
      <c r="N25" s="7"/>
      <c r="O25" s="7"/>
      <c r="P25" s="7"/>
      <c r="Q25" s="7"/>
      <c r="R25" s="7">
        <v>501</v>
      </c>
      <c r="S25" s="7">
        <f>MAX(M25:R25)</f>
        <v>501</v>
      </c>
    </row>
    <row r="26" spans="1:19" ht="15.75" x14ac:dyDescent="0.25">
      <c r="A26" s="11" t="s">
        <v>47</v>
      </c>
      <c r="B26" s="11">
        <v>1</v>
      </c>
      <c r="C26" s="7" t="s">
        <v>75</v>
      </c>
      <c r="D26" s="13">
        <v>60</v>
      </c>
      <c r="E26" s="19" t="s">
        <v>16</v>
      </c>
      <c r="F26" s="7">
        <v>90</v>
      </c>
      <c r="G26" s="7">
        <v>90</v>
      </c>
      <c r="H26" s="7">
        <v>89</v>
      </c>
      <c r="I26" s="7">
        <v>87</v>
      </c>
      <c r="J26" s="7">
        <v>88</v>
      </c>
      <c r="K26" s="7">
        <v>92</v>
      </c>
      <c r="L26" s="11">
        <f>SUM(F26:K26)</f>
        <v>536</v>
      </c>
      <c r="M26" s="7"/>
      <c r="N26" s="7"/>
      <c r="O26" s="7"/>
      <c r="P26" s="7">
        <v>534</v>
      </c>
      <c r="Q26" s="7"/>
      <c r="R26" s="7">
        <v>536</v>
      </c>
      <c r="S26" s="7">
        <f>MAX(M26:R26)</f>
        <v>536</v>
      </c>
    </row>
    <row r="27" spans="1:19" ht="15.75" x14ac:dyDescent="0.25">
      <c r="A27" s="11" t="s">
        <v>47</v>
      </c>
      <c r="B27" s="11">
        <v>2</v>
      </c>
      <c r="C27" s="7" t="s">
        <v>64</v>
      </c>
      <c r="D27" s="13">
        <v>541</v>
      </c>
      <c r="E27" s="19" t="s">
        <v>37</v>
      </c>
      <c r="F27" s="7">
        <v>86</v>
      </c>
      <c r="G27" s="7">
        <v>81</v>
      </c>
      <c r="H27" s="7">
        <v>84</v>
      </c>
      <c r="I27" s="7">
        <v>85</v>
      </c>
      <c r="J27" s="7">
        <v>83</v>
      </c>
      <c r="K27" s="7">
        <v>87</v>
      </c>
      <c r="L27" s="11">
        <f>SUM(F27:K27)</f>
        <v>506</v>
      </c>
      <c r="M27" s="7"/>
      <c r="N27" s="7"/>
      <c r="O27" s="7"/>
      <c r="P27" s="7">
        <v>511</v>
      </c>
      <c r="Q27" s="7"/>
      <c r="R27" s="7">
        <v>506</v>
      </c>
      <c r="S27" s="7">
        <f>MAX(M27:R27)</f>
        <v>511</v>
      </c>
    </row>
    <row r="28" spans="1:19" ht="15.75" x14ac:dyDescent="0.25">
      <c r="A28" s="11" t="s">
        <v>47</v>
      </c>
      <c r="B28" s="11">
        <v>3</v>
      </c>
      <c r="C28" s="7" t="s">
        <v>48</v>
      </c>
      <c r="D28" s="13">
        <v>402</v>
      </c>
      <c r="E28" s="19" t="s">
        <v>16</v>
      </c>
      <c r="F28" s="7"/>
      <c r="G28" s="7"/>
      <c r="H28" s="7"/>
      <c r="I28" s="7"/>
      <c r="J28" s="7"/>
      <c r="K28" s="7"/>
      <c r="L28" s="11">
        <f>SUM(F28:K28)</f>
        <v>0</v>
      </c>
      <c r="M28" s="7"/>
      <c r="N28" s="7">
        <v>487</v>
      </c>
      <c r="O28" s="7">
        <v>488</v>
      </c>
      <c r="P28" s="7">
        <v>478</v>
      </c>
      <c r="Q28" s="7"/>
      <c r="R28" s="7"/>
      <c r="S28" s="7">
        <f>MAX(M28:R28)</f>
        <v>488</v>
      </c>
    </row>
    <row r="29" spans="1:19" ht="15.75" x14ac:dyDescent="0.25">
      <c r="A29" s="11" t="s">
        <v>39</v>
      </c>
      <c r="B29" s="11">
        <v>1</v>
      </c>
      <c r="C29" s="7" t="s">
        <v>40</v>
      </c>
      <c r="D29" s="13">
        <v>94</v>
      </c>
      <c r="E29" s="19" t="s">
        <v>16</v>
      </c>
      <c r="F29" s="7"/>
      <c r="G29" s="7"/>
      <c r="H29" s="7"/>
      <c r="I29" s="7"/>
      <c r="J29" s="7"/>
      <c r="K29" s="7"/>
      <c r="L29" s="11">
        <f>SUM(F29:K29)</f>
        <v>0</v>
      </c>
      <c r="M29" s="7">
        <v>474</v>
      </c>
      <c r="N29" s="7"/>
      <c r="O29" s="7"/>
      <c r="P29" s="7"/>
      <c r="Q29" s="7"/>
      <c r="R29" s="7"/>
      <c r="S29" s="7">
        <f>MAX(M29:R29)</f>
        <v>474</v>
      </c>
    </row>
    <row r="30" spans="1:19" ht="15.75" x14ac:dyDescent="0.25">
      <c r="A30" s="11"/>
      <c r="B30" s="11"/>
      <c r="C30" s="26" t="s">
        <v>41</v>
      </c>
      <c r="D30" s="13"/>
      <c r="E30" s="19"/>
      <c r="F30" s="7"/>
      <c r="G30" s="7"/>
      <c r="H30" s="7"/>
      <c r="I30" s="7"/>
      <c r="J30" s="7"/>
      <c r="K30" s="7"/>
      <c r="L30" s="11">
        <f t="shared" ref="L30:L72" si="0">SUM(F30:K30)</f>
        <v>0</v>
      </c>
      <c r="M30" s="7"/>
      <c r="N30" s="7"/>
      <c r="O30" s="7"/>
      <c r="P30" s="7"/>
      <c r="Q30" s="7"/>
      <c r="R30" s="7"/>
      <c r="S30" s="7">
        <f t="shared" ref="S30:S72" si="1">MAX(M30:R30)</f>
        <v>0</v>
      </c>
    </row>
    <row r="31" spans="1:19" ht="15.75" x14ac:dyDescent="0.25">
      <c r="A31" s="11" t="s">
        <v>42</v>
      </c>
      <c r="B31" s="11">
        <v>1</v>
      </c>
      <c r="C31" s="7" t="s">
        <v>43</v>
      </c>
      <c r="D31" s="13">
        <v>2044</v>
      </c>
      <c r="E31" s="19" t="s">
        <v>37</v>
      </c>
      <c r="F31" s="7"/>
      <c r="G31" s="7"/>
      <c r="H31" s="7"/>
      <c r="I31" s="7"/>
      <c r="J31" s="7"/>
      <c r="K31" s="7"/>
      <c r="L31" s="11">
        <f t="shared" si="0"/>
        <v>0</v>
      </c>
      <c r="M31" s="7">
        <v>330</v>
      </c>
      <c r="N31" s="7"/>
      <c r="O31" s="7"/>
      <c r="P31" s="7"/>
      <c r="Q31" s="7"/>
      <c r="R31" s="7"/>
      <c r="S31" s="7">
        <f t="shared" si="1"/>
        <v>330</v>
      </c>
    </row>
    <row r="32" spans="1:19" ht="15.75" x14ac:dyDescent="0.25">
      <c r="A32" s="11" t="s">
        <v>42</v>
      </c>
      <c r="B32" s="11">
        <v>2</v>
      </c>
      <c r="C32" s="7" t="s">
        <v>67</v>
      </c>
      <c r="D32" s="13">
        <v>3402</v>
      </c>
      <c r="E32" s="19" t="s">
        <v>16</v>
      </c>
      <c r="F32" s="7"/>
      <c r="G32" s="7"/>
      <c r="H32" s="7"/>
      <c r="I32" s="7"/>
      <c r="J32" s="7"/>
      <c r="K32" s="7"/>
      <c r="L32" s="11">
        <f t="shared" si="0"/>
        <v>0</v>
      </c>
      <c r="M32" s="7"/>
      <c r="N32" s="7"/>
      <c r="O32" s="7"/>
      <c r="P32" s="7">
        <v>285</v>
      </c>
      <c r="Q32" s="7"/>
      <c r="R32" s="7"/>
      <c r="S32" s="7">
        <f t="shared" si="1"/>
        <v>285</v>
      </c>
    </row>
    <row r="33" spans="1:19" ht="15.75" x14ac:dyDescent="0.2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/>
      <c r="M33" s="7"/>
      <c r="N33" s="7"/>
      <c r="O33" s="7"/>
      <c r="P33" s="7"/>
      <c r="Q33" s="7"/>
      <c r="R33" s="7"/>
      <c r="S33" s="7"/>
    </row>
    <row r="34" spans="1:19" ht="15.75" x14ac:dyDescent="0.25">
      <c r="A34" s="11"/>
      <c r="B34" s="11"/>
      <c r="C34" s="26" t="s">
        <v>50</v>
      </c>
      <c r="D34" s="13"/>
      <c r="E34" s="19"/>
      <c r="F34" s="7"/>
      <c r="G34" s="7"/>
      <c r="H34" s="7"/>
      <c r="I34" s="7"/>
      <c r="J34" s="7"/>
      <c r="K34" s="7"/>
      <c r="L34" s="11"/>
      <c r="M34" s="7"/>
      <c r="N34" s="7"/>
      <c r="O34" s="7"/>
      <c r="P34" s="7"/>
      <c r="Q34" s="7"/>
      <c r="R34" s="7"/>
      <c r="S34" s="7"/>
    </row>
    <row r="35" spans="1:19" ht="15.75" x14ac:dyDescent="0.25">
      <c r="A35" s="11" t="s">
        <v>51</v>
      </c>
      <c r="B35" s="11">
        <v>1</v>
      </c>
      <c r="C35" s="7" t="s">
        <v>52</v>
      </c>
      <c r="D35" s="13">
        <v>2265</v>
      </c>
      <c r="E35" s="19" t="s">
        <v>16</v>
      </c>
      <c r="F35" s="7">
        <v>92</v>
      </c>
      <c r="G35" s="7">
        <v>95</v>
      </c>
      <c r="H35" s="7">
        <v>91</v>
      </c>
      <c r="I35" s="7">
        <v>94</v>
      </c>
      <c r="J35" s="7"/>
      <c r="K35" s="7"/>
      <c r="L35" s="11">
        <f t="shared" si="0"/>
        <v>372</v>
      </c>
      <c r="M35" s="7"/>
      <c r="N35" s="7">
        <v>363</v>
      </c>
      <c r="O35" s="7"/>
      <c r="P35" s="7"/>
      <c r="Q35" s="7"/>
      <c r="R35" s="7">
        <v>372</v>
      </c>
      <c r="S35" s="7">
        <f t="shared" si="1"/>
        <v>372</v>
      </c>
    </row>
    <row r="36" spans="1:19" ht="15.75" x14ac:dyDescent="0.25">
      <c r="A36" s="11" t="s">
        <v>51</v>
      </c>
      <c r="B36" s="11">
        <v>2</v>
      </c>
      <c r="C36" s="7" t="s">
        <v>62</v>
      </c>
      <c r="D36" s="13">
        <v>2380</v>
      </c>
      <c r="E36" s="19" t="s">
        <v>16</v>
      </c>
      <c r="F36" s="7"/>
      <c r="G36" s="7"/>
      <c r="H36" s="7"/>
      <c r="I36" s="7"/>
      <c r="J36" s="7"/>
      <c r="K36" s="7"/>
      <c r="L36" s="11">
        <f t="shared" si="0"/>
        <v>0</v>
      </c>
      <c r="M36" s="7"/>
      <c r="N36" s="7"/>
      <c r="O36" s="7"/>
      <c r="P36" s="7">
        <v>329</v>
      </c>
      <c r="Q36" s="7"/>
      <c r="R36" s="7"/>
      <c r="S36" s="7">
        <f t="shared" si="1"/>
        <v>329</v>
      </c>
    </row>
    <row r="37" spans="1:19" ht="15.75" x14ac:dyDescent="0.25">
      <c r="A37" s="11"/>
      <c r="B37" s="11"/>
      <c r="C37" s="7"/>
      <c r="D37" s="13"/>
      <c r="E37" s="19"/>
      <c r="F37" s="7"/>
      <c r="G37" s="7"/>
      <c r="H37" s="7"/>
      <c r="I37" s="7"/>
      <c r="J37" s="7"/>
      <c r="K37" s="7"/>
      <c r="L37" s="11">
        <f t="shared" si="0"/>
        <v>0</v>
      </c>
      <c r="M37" s="7"/>
      <c r="N37" s="7"/>
      <c r="O37" s="7"/>
      <c r="P37" s="7"/>
      <c r="Q37" s="7"/>
      <c r="R37" s="7"/>
      <c r="S37" s="7">
        <f t="shared" si="1"/>
        <v>0</v>
      </c>
    </row>
    <row r="38" spans="1:19" ht="15.75" x14ac:dyDescent="0.25">
      <c r="A38" s="11"/>
      <c r="B38" s="11"/>
      <c r="C38" s="26" t="s">
        <v>25</v>
      </c>
      <c r="D38" s="13"/>
      <c r="E38" s="19"/>
      <c r="F38" s="7"/>
      <c r="G38" s="7"/>
      <c r="H38" s="7"/>
      <c r="I38" s="7"/>
      <c r="J38" s="7"/>
      <c r="K38" s="7"/>
      <c r="L38" s="11">
        <f t="shared" si="0"/>
        <v>0</v>
      </c>
      <c r="M38" s="7"/>
      <c r="N38" s="7"/>
      <c r="O38" s="7"/>
      <c r="P38" s="7"/>
      <c r="Q38" s="7"/>
      <c r="R38" s="7"/>
      <c r="S38" s="7">
        <f t="shared" si="1"/>
        <v>0</v>
      </c>
    </row>
    <row r="39" spans="1:19" ht="15.75" x14ac:dyDescent="0.25">
      <c r="A39" s="11" t="s">
        <v>54</v>
      </c>
      <c r="B39" s="11">
        <v>1</v>
      </c>
      <c r="C39" s="7" t="s">
        <v>86</v>
      </c>
      <c r="D39" s="13">
        <v>3281</v>
      </c>
      <c r="E39" s="19" t="s">
        <v>16</v>
      </c>
      <c r="F39" s="24">
        <v>85</v>
      </c>
      <c r="G39" s="24">
        <v>76.2</v>
      </c>
      <c r="H39" s="24">
        <v>67</v>
      </c>
      <c r="I39" s="24">
        <v>74.5</v>
      </c>
      <c r="J39" s="24"/>
      <c r="K39" s="24"/>
      <c r="L39" s="11">
        <f>SUM(F39:K39)</f>
        <v>302.7</v>
      </c>
      <c r="M39" s="24"/>
      <c r="N39" s="7"/>
      <c r="O39" s="7"/>
      <c r="P39" s="7"/>
      <c r="Q39" s="47">
        <v>296.89999999999998</v>
      </c>
      <c r="R39" s="47">
        <v>302.7</v>
      </c>
      <c r="S39" s="24">
        <v>302.7</v>
      </c>
    </row>
    <row r="40" spans="1:19" ht="15.75" x14ac:dyDescent="0.25">
      <c r="A40" s="11" t="s">
        <v>54</v>
      </c>
      <c r="B40" s="11">
        <v>2</v>
      </c>
      <c r="C40" s="7" t="s">
        <v>56</v>
      </c>
      <c r="D40" s="13">
        <v>3462</v>
      </c>
      <c r="E40" s="19" t="s">
        <v>20</v>
      </c>
      <c r="F40" s="24"/>
      <c r="G40" s="24"/>
      <c r="H40" s="24"/>
      <c r="I40" s="24"/>
      <c r="J40" s="24"/>
      <c r="K40" s="24"/>
      <c r="L40" s="11">
        <f>SUM(F40:K40)</f>
        <v>0</v>
      </c>
      <c r="M40" s="24"/>
      <c r="N40" s="7"/>
      <c r="O40" s="7">
        <v>152.5</v>
      </c>
      <c r="P40" s="7"/>
      <c r="Q40" s="7"/>
      <c r="R40" s="7"/>
      <c r="S40" s="24">
        <f>MAX(M40:R40)</f>
        <v>152.5</v>
      </c>
    </row>
    <row r="41" spans="1:19" ht="15.75" x14ac:dyDescent="0.25">
      <c r="A41" s="11" t="s">
        <v>26</v>
      </c>
      <c r="B41" s="11">
        <v>1</v>
      </c>
      <c r="C41" s="7" t="s">
        <v>27</v>
      </c>
      <c r="D41" s="13">
        <v>3746</v>
      </c>
      <c r="E41" s="19" t="s">
        <v>16</v>
      </c>
      <c r="F41" s="24"/>
      <c r="G41" s="24"/>
      <c r="H41" s="24"/>
      <c r="I41" s="24"/>
      <c r="J41" s="24"/>
      <c r="K41" s="24"/>
      <c r="L41" s="11">
        <f>SUM(F41:K41)</f>
        <v>0</v>
      </c>
      <c r="M41" s="24">
        <v>405.6</v>
      </c>
      <c r="N41" s="7"/>
      <c r="O41" s="7"/>
      <c r="P41" s="7"/>
      <c r="Q41" s="7">
        <v>406.09999999999997</v>
      </c>
      <c r="R41" s="7"/>
      <c r="S41" s="24">
        <f>MAX(M41:R41)</f>
        <v>406.09999999999997</v>
      </c>
    </row>
    <row r="42" spans="1:19" ht="15.75" x14ac:dyDescent="0.25">
      <c r="A42" s="11" t="s">
        <v>61</v>
      </c>
      <c r="B42" s="11">
        <v>1</v>
      </c>
      <c r="C42" s="27" t="s">
        <v>60</v>
      </c>
      <c r="D42" s="13">
        <v>2947</v>
      </c>
      <c r="E42" s="19" t="s">
        <v>20</v>
      </c>
      <c r="F42" s="7"/>
      <c r="G42" s="7"/>
      <c r="H42" s="7"/>
      <c r="I42" s="7"/>
      <c r="J42" s="7"/>
      <c r="K42" s="7"/>
      <c r="L42" s="11">
        <f>SUM(F42:K42)</f>
        <v>0</v>
      </c>
      <c r="M42" s="7"/>
      <c r="N42" s="7"/>
      <c r="O42" s="7"/>
      <c r="P42" s="7">
        <v>351.5</v>
      </c>
      <c r="Q42" s="7"/>
      <c r="R42" s="7"/>
      <c r="S42" s="7">
        <v>352</v>
      </c>
    </row>
    <row r="43" spans="1:19" ht="15.75" x14ac:dyDescent="0.25">
      <c r="A43" s="11"/>
      <c r="B43" s="11"/>
      <c r="C43" s="26" t="s">
        <v>59</v>
      </c>
      <c r="D43" s="13"/>
      <c r="E43" s="19"/>
      <c r="F43" s="24"/>
      <c r="G43" s="24"/>
      <c r="H43" s="24"/>
      <c r="I43" s="24"/>
      <c r="J43" s="24"/>
      <c r="K43" s="24"/>
      <c r="L43" s="11">
        <f t="shared" si="0"/>
        <v>0</v>
      </c>
      <c r="M43" s="24"/>
      <c r="N43" s="7"/>
      <c r="O43" s="7"/>
      <c r="P43" s="7"/>
      <c r="Q43" s="7"/>
      <c r="R43" s="7"/>
      <c r="S43" s="24">
        <f t="shared" si="1"/>
        <v>0</v>
      </c>
    </row>
    <row r="44" spans="1:19" ht="15.75" x14ac:dyDescent="0.25">
      <c r="A44" s="11" t="s">
        <v>54</v>
      </c>
      <c r="B44" s="11">
        <v>1</v>
      </c>
      <c r="C44" s="7" t="s">
        <v>55</v>
      </c>
      <c r="D44" s="13">
        <v>3507</v>
      </c>
      <c r="E44" s="19" t="s">
        <v>20</v>
      </c>
      <c r="F44" s="24"/>
      <c r="G44" s="24"/>
      <c r="H44" s="24"/>
      <c r="I44" s="24"/>
      <c r="J44" s="24"/>
      <c r="K44" s="24"/>
      <c r="L44" s="11">
        <f t="shared" si="0"/>
        <v>0</v>
      </c>
      <c r="M44" s="24"/>
      <c r="N44" s="7"/>
      <c r="O44" s="7">
        <v>160.4</v>
      </c>
      <c r="P44" s="7">
        <v>131.6</v>
      </c>
      <c r="Q44" s="7"/>
      <c r="R44" s="7"/>
      <c r="S44" s="24">
        <f t="shared" si="1"/>
        <v>160.4</v>
      </c>
    </row>
    <row r="45" spans="1:19" ht="15.75" x14ac:dyDescent="0.25">
      <c r="A45" s="11"/>
      <c r="B45" s="11"/>
      <c r="C45" s="26" t="s">
        <v>30</v>
      </c>
      <c r="D45" s="13"/>
      <c r="E45" s="19"/>
      <c r="F45" s="7"/>
      <c r="G45" s="7"/>
      <c r="H45" s="7"/>
      <c r="I45" s="7"/>
      <c r="J45" s="7"/>
      <c r="K45" s="7"/>
      <c r="L45" s="11">
        <f t="shared" si="0"/>
        <v>0</v>
      </c>
      <c r="M45" s="7"/>
      <c r="N45" s="7"/>
      <c r="O45" s="7"/>
      <c r="P45" s="7"/>
      <c r="Q45" s="7"/>
      <c r="R45" s="7"/>
      <c r="S45" s="7">
        <f t="shared" si="1"/>
        <v>0</v>
      </c>
    </row>
    <row r="46" spans="1:19" ht="15.75" x14ac:dyDescent="0.25">
      <c r="A46" s="11" t="s">
        <v>31</v>
      </c>
      <c r="B46" s="11">
        <v>1</v>
      </c>
      <c r="C46" s="7" t="s">
        <v>32</v>
      </c>
      <c r="D46" s="13">
        <v>3108</v>
      </c>
      <c r="E46" s="19" t="s">
        <v>16</v>
      </c>
      <c r="F46" s="7">
        <v>89</v>
      </c>
      <c r="G46" s="7">
        <v>90</v>
      </c>
      <c r="H46" s="7">
        <v>90</v>
      </c>
      <c r="I46" s="7">
        <v>94</v>
      </c>
      <c r="J46" s="7"/>
      <c r="K46" s="7"/>
      <c r="L46" s="11">
        <f t="shared" si="0"/>
        <v>363</v>
      </c>
      <c r="M46" s="7">
        <v>345</v>
      </c>
      <c r="N46" s="7">
        <v>349</v>
      </c>
      <c r="O46" s="7">
        <v>359</v>
      </c>
      <c r="P46" s="7"/>
      <c r="Q46" s="7">
        <v>360</v>
      </c>
      <c r="R46" s="7">
        <v>363</v>
      </c>
      <c r="S46" s="7">
        <f t="shared" si="1"/>
        <v>363</v>
      </c>
    </row>
    <row r="47" spans="1:19" ht="15.75" x14ac:dyDescent="0.25">
      <c r="A47" s="11" t="s">
        <v>35</v>
      </c>
      <c r="B47" s="11">
        <v>1</v>
      </c>
      <c r="C47" s="7" t="s">
        <v>36</v>
      </c>
      <c r="D47" s="13">
        <v>3556</v>
      </c>
      <c r="E47" s="19" t="s">
        <v>37</v>
      </c>
      <c r="F47" s="7"/>
      <c r="G47" s="7"/>
      <c r="H47" s="7"/>
      <c r="I47" s="7"/>
      <c r="J47" s="7"/>
      <c r="K47" s="7"/>
      <c r="L47" s="11">
        <f t="shared" si="0"/>
        <v>0</v>
      </c>
      <c r="M47" s="7">
        <v>302</v>
      </c>
      <c r="N47" s="7"/>
      <c r="O47" s="7"/>
      <c r="P47" s="7"/>
      <c r="Q47" s="7"/>
      <c r="R47" s="7"/>
      <c r="S47" s="7">
        <f t="shared" si="1"/>
        <v>302</v>
      </c>
    </row>
    <row r="48" spans="1:19" ht="15.75" x14ac:dyDescent="0.25">
      <c r="A48" s="11" t="s">
        <v>81</v>
      </c>
      <c r="B48" s="11">
        <v>1</v>
      </c>
      <c r="C48" s="7" t="s">
        <v>82</v>
      </c>
      <c r="D48" s="13">
        <v>3627</v>
      </c>
      <c r="E48" s="19" t="s">
        <v>20</v>
      </c>
      <c r="F48" s="7">
        <v>77</v>
      </c>
      <c r="G48" s="7">
        <v>74</v>
      </c>
      <c r="H48" s="7">
        <v>84</v>
      </c>
      <c r="I48" s="7">
        <v>72</v>
      </c>
      <c r="J48" s="7"/>
      <c r="K48" s="7"/>
      <c r="L48" s="11">
        <f t="shared" si="0"/>
        <v>307</v>
      </c>
      <c r="M48" s="7"/>
      <c r="N48" s="7"/>
      <c r="O48" s="7"/>
      <c r="P48" s="7"/>
      <c r="Q48" s="7"/>
      <c r="R48" s="7">
        <v>307</v>
      </c>
      <c r="S48" s="7">
        <f t="shared" si="1"/>
        <v>307</v>
      </c>
    </row>
    <row r="49" spans="1:19" ht="15.75" x14ac:dyDescent="0.2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11"/>
      <c r="M49" s="7"/>
      <c r="N49" s="7"/>
      <c r="O49" s="7"/>
      <c r="P49" s="7"/>
      <c r="Q49" s="7"/>
      <c r="R49" s="7"/>
      <c r="S49" s="7"/>
    </row>
    <row r="50" spans="1:19" ht="15.75" x14ac:dyDescent="0.25">
      <c r="A50" s="11"/>
      <c r="B50" s="11"/>
      <c r="C50" s="7"/>
      <c r="D50" s="13"/>
      <c r="E50" s="19"/>
      <c r="F50" s="7"/>
      <c r="G50" s="7"/>
      <c r="H50" s="7"/>
      <c r="I50" s="7"/>
      <c r="J50" s="7"/>
      <c r="K50" s="7"/>
      <c r="L50" s="11"/>
      <c r="M50" s="7"/>
      <c r="N50" s="7"/>
      <c r="O50" s="7"/>
      <c r="P50" s="7"/>
      <c r="Q50" s="7"/>
      <c r="R50" s="7"/>
      <c r="S50" s="7"/>
    </row>
    <row r="51" spans="1:19" ht="15.75" x14ac:dyDescent="0.25">
      <c r="A51" s="11"/>
      <c r="B51" s="11"/>
      <c r="C51" s="26" t="s">
        <v>17</v>
      </c>
      <c r="D51" s="13"/>
      <c r="E51" s="19"/>
      <c r="F51" s="7"/>
      <c r="G51" s="7"/>
      <c r="H51" s="7"/>
      <c r="I51" s="7"/>
      <c r="J51" s="7"/>
      <c r="K51" s="7"/>
      <c r="L51" s="11">
        <f t="shared" si="0"/>
        <v>0</v>
      </c>
      <c r="M51" s="7"/>
      <c r="N51" s="7"/>
      <c r="O51" s="7"/>
      <c r="P51" s="7"/>
      <c r="Q51" s="7"/>
      <c r="R51" s="7"/>
      <c r="S51" s="7">
        <f t="shared" si="1"/>
        <v>0</v>
      </c>
    </row>
    <row r="52" spans="1:19" ht="15.75" x14ac:dyDescent="0.25">
      <c r="A52" s="11" t="s">
        <v>18</v>
      </c>
      <c r="B52" s="11">
        <v>1</v>
      </c>
      <c r="C52" s="7" t="s">
        <v>21</v>
      </c>
      <c r="D52" s="13">
        <v>1031</v>
      </c>
      <c r="E52" s="19" t="s">
        <v>20</v>
      </c>
      <c r="F52" s="24">
        <v>97.8</v>
      </c>
      <c r="G52" s="24">
        <v>100.9</v>
      </c>
      <c r="H52" s="24">
        <v>98.8</v>
      </c>
      <c r="I52" s="24">
        <v>101.7</v>
      </c>
      <c r="J52" s="24"/>
      <c r="K52" s="24"/>
      <c r="L52" s="25">
        <f>SUM(F52:K52)</f>
        <v>399.2</v>
      </c>
      <c r="M52" s="24">
        <v>409.3</v>
      </c>
      <c r="N52" s="24"/>
      <c r="O52" s="24"/>
      <c r="P52" s="24"/>
      <c r="Q52" s="24">
        <v>400.90000000000003</v>
      </c>
      <c r="R52" s="24">
        <v>399.2</v>
      </c>
      <c r="S52" s="24">
        <f>MAX(M52:R52)</f>
        <v>409.3</v>
      </c>
    </row>
    <row r="53" spans="1:19" ht="15.75" x14ac:dyDescent="0.25">
      <c r="A53" s="11" t="s">
        <v>18</v>
      </c>
      <c r="B53" s="11">
        <v>1</v>
      </c>
      <c r="C53" s="7" t="s">
        <v>19</v>
      </c>
      <c r="D53" s="13">
        <v>692</v>
      </c>
      <c r="E53" s="19" t="s">
        <v>20</v>
      </c>
      <c r="F53" s="24">
        <v>96.8</v>
      </c>
      <c r="G53" s="24">
        <v>96.4</v>
      </c>
      <c r="H53" s="24">
        <v>98.2</v>
      </c>
      <c r="I53" s="24">
        <v>96.3</v>
      </c>
      <c r="J53" s="24"/>
      <c r="K53" s="24"/>
      <c r="L53" s="25">
        <f>SUM(F53:K53)</f>
        <v>387.7</v>
      </c>
      <c r="M53" s="24">
        <v>378.4</v>
      </c>
      <c r="N53" s="24"/>
      <c r="O53" s="24"/>
      <c r="P53" s="24"/>
      <c r="Q53" s="24">
        <v>390</v>
      </c>
      <c r="R53" s="24">
        <v>387.7</v>
      </c>
      <c r="S53" s="24">
        <f>MAX(M53:R53)</f>
        <v>390</v>
      </c>
    </row>
    <row r="54" spans="1:19" ht="15.75" x14ac:dyDescent="0.25">
      <c r="A54" s="11"/>
      <c r="B54" s="11"/>
      <c r="C54" s="26" t="s">
        <v>22</v>
      </c>
      <c r="D54" s="13"/>
      <c r="E54" s="19"/>
      <c r="F54" s="24"/>
      <c r="G54" s="24"/>
      <c r="H54" s="24"/>
      <c r="I54" s="24"/>
      <c r="J54" s="24"/>
      <c r="K54" s="24"/>
      <c r="L54" s="25">
        <f t="shared" si="0"/>
        <v>0</v>
      </c>
      <c r="M54" s="24"/>
      <c r="N54" s="24"/>
      <c r="O54" s="24"/>
      <c r="P54" s="24"/>
      <c r="Q54" s="24"/>
      <c r="R54" s="24"/>
      <c r="S54" s="24">
        <f t="shared" si="1"/>
        <v>0</v>
      </c>
    </row>
    <row r="55" spans="1:19" ht="15.75" x14ac:dyDescent="0.25">
      <c r="A55" s="11" t="s">
        <v>23</v>
      </c>
      <c r="B55" s="11">
        <v>1</v>
      </c>
      <c r="C55" s="7" t="s">
        <v>24</v>
      </c>
      <c r="D55" s="13">
        <v>1030</v>
      </c>
      <c r="E55" s="19" t="s">
        <v>20</v>
      </c>
      <c r="F55" s="24"/>
      <c r="G55" s="24"/>
      <c r="H55" s="24"/>
      <c r="I55" s="24"/>
      <c r="J55" s="24"/>
      <c r="K55" s="24"/>
      <c r="L55" s="25">
        <f t="shared" si="0"/>
        <v>0</v>
      </c>
      <c r="M55" s="24">
        <v>620</v>
      </c>
      <c r="N55" s="24">
        <v>615.20000000000005</v>
      </c>
      <c r="O55" s="24">
        <v>617.70000000000005</v>
      </c>
      <c r="P55" s="24">
        <v>625.5</v>
      </c>
      <c r="Q55" s="24"/>
      <c r="R55" s="24"/>
      <c r="S55" s="24">
        <f t="shared" si="1"/>
        <v>625.5</v>
      </c>
    </row>
    <row r="56" spans="1:19" ht="15.75" x14ac:dyDescent="0.25">
      <c r="A56" s="11" t="s">
        <v>23</v>
      </c>
      <c r="B56" s="11">
        <v>2</v>
      </c>
      <c r="C56" s="7" t="s">
        <v>38</v>
      </c>
      <c r="D56" s="13">
        <v>564</v>
      </c>
      <c r="E56" s="19" t="s">
        <v>20</v>
      </c>
      <c r="F56" s="24">
        <v>100.4</v>
      </c>
      <c r="G56" s="24">
        <v>99.4</v>
      </c>
      <c r="H56" s="24">
        <v>98.9</v>
      </c>
      <c r="I56" s="24">
        <v>102.2</v>
      </c>
      <c r="J56" s="24">
        <v>102</v>
      </c>
      <c r="K56" s="24">
        <v>102.9</v>
      </c>
      <c r="L56" s="25">
        <f t="shared" si="0"/>
        <v>605.80000000000007</v>
      </c>
      <c r="M56" s="24">
        <v>605</v>
      </c>
      <c r="N56" s="24">
        <v>610.29999999999995</v>
      </c>
      <c r="O56" s="24">
        <v>606.4</v>
      </c>
      <c r="P56" s="24">
        <v>606.9</v>
      </c>
      <c r="Q56" s="24">
        <v>599.4</v>
      </c>
      <c r="R56" s="24">
        <v>605.79999999999995</v>
      </c>
      <c r="S56" s="24">
        <f t="shared" si="1"/>
        <v>610.29999999999995</v>
      </c>
    </row>
    <row r="57" spans="1:19" ht="15.75" x14ac:dyDescent="0.25">
      <c r="A57" s="11"/>
      <c r="B57" s="11"/>
      <c r="C57" s="7"/>
      <c r="D57" s="13"/>
      <c r="E57" s="19"/>
      <c r="F57" s="7"/>
      <c r="G57" s="7"/>
      <c r="H57" s="7"/>
      <c r="I57" s="7"/>
      <c r="J57" s="7"/>
      <c r="K57" s="7"/>
      <c r="L57" s="11">
        <f t="shared" si="0"/>
        <v>0</v>
      </c>
      <c r="M57" s="7"/>
      <c r="N57" s="7"/>
      <c r="O57" s="7"/>
      <c r="P57" s="7"/>
      <c r="Q57" s="7"/>
      <c r="R57" s="7"/>
      <c r="S57" s="7">
        <f t="shared" si="1"/>
        <v>0</v>
      </c>
    </row>
    <row r="58" spans="1:19" ht="15.75" x14ac:dyDescent="0.25">
      <c r="A58" s="11"/>
      <c r="B58" s="11"/>
      <c r="C58" s="7"/>
      <c r="D58" s="13"/>
      <c r="E58" s="19"/>
      <c r="F58" s="7"/>
      <c r="G58" s="7"/>
      <c r="H58" s="7"/>
      <c r="I58" s="7"/>
      <c r="J58" s="7"/>
      <c r="K58" s="7"/>
      <c r="L58" s="11">
        <f t="shared" si="0"/>
        <v>0</v>
      </c>
      <c r="M58" s="7"/>
      <c r="N58" s="7"/>
      <c r="O58" s="7"/>
      <c r="P58" s="7"/>
      <c r="Q58" s="7"/>
      <c r="R58" s="7"/>
      <c r="S58" s="7">
        <f t="shared" si="1"/>
        <v>0</v>
      </c>
    </row>
    <row r="59" spans="1:19" ht="15.75" x14ac:dyDescent="0.25">
      <c r="A59" s="11"/>
      <c r="B59" s="11"/>
      <c r="C59" s="7"/>
      <c r="D59" s="13"/>
      <c r="E59" s="19"/>
      <c r="F59" s="7"/>
      <c r="G59" s="7"/>
      <c r="H59" s="7"/>
      <c r="I59" s="7"/>
      <c r="J59" s="7"/>
      <c r="K59" s="7"/>
      <c r="L59" s="11">
        <f t="shared" si="0"/>
        <v>0</v>
      </c>
      <c r="M59" s="7"/>
      <c r="N59" s="7"/>
      <c r="O59" s="7"/>
      <c r="P59" s="7"/>
      <c r="Q59" s="7"/>
      <c r="R59" s="7"/>
      <c r="S59" s="7">
        <f t="shared" si="1"/>
        <v>0</v>
      </c>
    </row>
    <row r="60" spans="1:19" ht="15.75" x14ac:dyDescent="0.25">
      <c r="A60" s="11"/>
      <c r="B60" s="11"/>
      <c r="C60" s="7"/>
      <c r="D60" s="13"/>
      <c r="E60" s="19"/>
      <c r="F60" s="7"/>
      <c r="G60" s="7"/>
      <c r="H60" s="7"/>
      <c r="I60" s="7"/>
      <c r="J60" s="7"/>
      <c r="K60" s="7"/>
      <c r="L60" s="11">
        <f t="shared" si="0"/>
        <v>0</v>
      </c>
      <c r="M60" s="7"/>
      <c r="N60" s="7"/>
      <c r="O60" s="7"/>
      <c r="P60" s="7"/>
      <c r="Q60" s="7"/>
      <c r="R60" s="7"/>
      <c r="S60" s="7">
        <f t="shared" si="1"/>
        <v>0</v>
      </c>
    </row>
    <row r="61" spans="1:19" ht="15.75" x14ac:dyDescent="0.25">
      <c r="A61" s="11"/>
      <c r="B61" s="11"/>
      <c r="C61" s="7"/>
      <c r="D61" s="13"/>
      <c r="E61" s="19"/>
      <c r="F61" s="7"/>
      <c r="G61" s="7"/>
      <c r="H61" s="7"/>
      <c r="I61" s="7"/>
      <c r="J61" s="7"/>
      <c r="K61" s="7"/>
      <c r="L61" s="11">
        <f t="shared" si="0"/>
        <v>0</v>
      </c>
      <c r="M61" s="7"/>
      <c r="N61" s="7"/>
      <c r="O61" s="7"/>
      <c r="P61" s="7"/>
      <c r="Q61" s="7"/>
      <c r="R61" s="7"/>
      <c r="S61" s="7">
        <f t="shared" si="1"/>
        <v>0</v>
      </c>
    </row>
    <row r="62" spans="1:19" ht="15.75" x14ac:dyDescent="0.25">
      <c r="A62" s="11"/>
      <c r="B62" s="11"/>
      <c r="C62" s="7"/>
      <c r="D62" s="13"/>
      <c r="E62" s="19"/>
      <c r="F62" s="7"/>
      <c r="G62" s="7"/>
      <c r="H62" s="7"/>
      <c r="I62" s="7"/>
      <c r="J62" s="7"/>
      <c r="K62" s="7"/>
      <c r="L62" s="11">
        <f t="shared" si="0"/>
        <v>0</v>
      </c>
      <c r="M62" s="7"/>
      <c r="N62" s="7"/>
      <c r="O62" s="7"/>
      <c r="P62" s="7"/>
      <c r="Q62" s="7"/>
      <c r="R62" s="7"/>
      <c r="S62" s="7">
        <f t="shared" si="1"/>
        <v>0</v>
      </c>
    </row>
    <row r="63" spans="1:19" ht="15.75" x14ac:dyDescent="0.25">
      <c r="A63" s="11"/>
      <c r="B63" s="11"/>
      <c r="C63" s="7"/>
      <c r="D63" s="13"/>
      <c r="E63" s="19"/>
      <c r="F63" s="7"/>
      <c r="G63" s="7"/>
      <c r="H63" s="7"/>
      <c r="I63" s="7"/>
      <c r="J63" s="7"/>
      <c r="K63" s="7"/>
      <c r="L63" s="11">
        <f t="shared" si="0"/>
        <v>0</v>
      </c>
      <c r="M63" s="7"/>
      <c r="N63" s="7"/>
      <c r="O63" s="7"/>
      <c r="P63" s="7"/>
      <c r="Q63" s="7"/>
      <c r="R63" s="7"/>
      <c r="S63" s="7">
        <f t="shared" si="1"/>
        <v>0</v>
      </c>
    </row>
    <row r="64" spans="1:19" ht="15.75" x14ac:dyDescent="0.25">
      <c r="A64" s="11"/>
      <c r="B64" s="11"/>
      <c r="C64" s="7"/>
      <c r="D64" s="13"/>
      <c r="E64" s="19"/>
      <c r="F64" s="7"/>
      <c r="G64" s="7"/>
      <c r="H64" s="7"/>
      <c r="I64" s="7"/>
      <c r="J64" s="7"/>
      <c r="K64" s="7"/>
      <c r="L64" s="11">
        <f t="shared" si="0"/>
        <v>0</v>
      </c>
      <c r="M64" s="7"/>
      <c r="N64" s="7"/>
      <c r="O64" s="7"/>
      <c r="P64" s="7"/>
      <c r="Q64" s="7"/>
      <c r="R64" s="7"/>
      <c r="S64" s="7">
        <f t="shared" si="1"/>
        <v>0</v>
      </c>
    </row>
    <row r="65" spans="1:19" ht="15.75" x14ac:dyDescent="0.25">
      <c r="A65" s="11"/>
      <c r="B65" s="11"/>
      <c r="C65" s="7"/>
      <c r="D65" s="13"/>
      <c r="E65" s="19"/>
      <c r="F65" s="7"/>
      <c r="G65" s="7"/>
      <c r="H65" s="7"/>
      <c r="I65" s="7"/>
      <c r="J65" s="7"/>
      <c r="K65" s="7"/>
      <c r="L65" s="11">
        <f t="shared" si="0"/>
        <v>0</v>
      </c>
      <c r="M65" s="7"/>
      <c r="N65" s="7"/>
      <c r="O65" s="7"/>
      <c r="P65" s="7"/>
      <c r="Q65" s="7"/>
      <c r="R65" s="7"/>
      <c r="S65" s="7">
        <f t="shared" si="1"/>
        <v>0</v>
      </c>
    </row>
    <row r="66" spans="1:19" ht="15.75" x14ac:dyDescent="0.25">
      <c r="F66" s="7"/>
      <c r="G66" s="7"/>
      <c r="H66" s="7"/>
      <c r="I66" s="7"/>
      <c r="J66" s="7"/>
      <c r="K66" s="7"/>
      <c r="L66" s="11">
        <f t="shared" si="0"/>
        <v>0</v>
      </c>
      <c r="M66" s="7"/>
      <c r="N66" s="7"/>
      <c r="O66" s="7"/>
      <c r="P66" s="7"/>
      <c r="Q66" s="7"/>
      <c r="R66" s="7"/>
      <c r="S66" s="7">
        <f t="shared" si="1"/>
        <v>0</v>
      </c>
    </row>
    <row r="67" spans="1:19" ht="15.75" x14ac:dyDescent="0.25">
      <c r="A67" s="11"/>
      <c r="B67" s="11"/>
      <c r="C67" s="7"/>
      <c r="D67" s="13"/>
      <c r="E67" s="19"/>
      <c r="F67" s="7"/>
      <c r="G67" s="7"/>
      <c r="H67" s="7"/>
      <c r="I67" s="7"/>
      <c r="J67" s="7"/>
      <c r="K67" s="7"/>
      <c r="L67" s="11">
        <f t="shared" si="0"/>
        <v>0</v>
      </c>
      <c r="M67" s="7"/>
      <c r="N67" s="7"/>
      <c r="O67" s="7"/>
      <c r="P67" s="7"/>
      <c r="Q67" s="7"/>
      <c r="R67" s="7"/>
      <c r="S67" s="7">
        <f t="shared" si="1"/>
        <v>0</v>
      </c>
    </row>
    <row r="68" spans="1:19" ht="15.75" x14ac:dyDescent="0.25">
      <c r="A68" s="11"/>
      <c r="B68" s="11"/>
      <c r="C68" s="7"/>
      <c r="D68" s="13"/>
      <c r="E68" s="19"/>
      <c r="F68" s="7"/>
      <c r="G68" s="7"/>
      <c r="H68" s="7"/>
      <c r="I68" s="7"/>
      <c r="J68" s="7"/>
      <c r="K68" s="7"/>
      <c r="L68" s="11">
        <f t="shared" si="0"/>
        <v>0</v>
      </c>
      <c r="M68" s="7"/>
      <c r="N68" s="7"/>
      <c r="O68" s="7"/>
      <c r="P68" s="7"/>
      <c r="Q68" s="7"/>
      <c r="R68" s="7"/>
      <c r="S68" s="7">
        <f t="shared" si="1"/>
        <v>0</v>
      </c>
    </row>
    <row r="69" spans="1:19" ht="15.75" x14ac:dyDescent="0.25">
      <c r="A69" s="11"/>
      <c r="B69" s="11"/>
      <c r="C69" s="7"/>
      <c r="D69" s="13"/>
      <c r="E69" s="19"/>
      <c r="F69" s="7"/>
      <c r="G69" s="7"/>
      <c r="H69" s="7"/>
      <c r="I69" s="7"/>
      <c r="J69" s="7"/>
      <c r="K69" s="7"/>
      <c r="L69" s="11">
        <f t="shared" si="0"/>
        <v>0</v>
      </c>
      <c r="M69" s="7"/>
      <c r="N69" s="7"/>
      <c r="O69" s="7"/>
      <c r="P69" s="7"/>
      <c r="Q69" s="7"/>
      <c r="R69" s="7"/>
      <c r="S69" s="7">
        <f t="shared" si="1"/>
        <v>0</v>
      </c>
    </row>
    <row r="70" spans="1:19" ht="15.75" x14ac:dyDescent="0.25">
      <c r="A70" s="11"/>
      <c r="B70" s="11"/>
      <c r="C70" s="7"/>
      <c r="D70" s="13"/>
      <c r="E70" s="19"/>
      <c r="F70" s="7"/>
      <c r="G70" s="7"/>
      <c r="H70" s="7"/>
      <c r="I70" s="7"/>
      <c r="J70" s="7"/>
      <c r="K70" s="7"/>
      <c r="L70" s="11">
        <f t="shared" si="0"/>
        <v>0</v>
      </c>
      <c r="M70" s="7"/>
      <c r="N70" s="7"/>
      <c r="O70" s="7"/>
      <c r="P70" s="7"/>
      <c r="Q70" s="7"/>
      <c r="R70" s="7"/>
      <c r="S70" s="7">
        <f t="shared" si="1"/>
        <v>0</v>
      </c>
    </row>
    <row r="71" spans="1:19" ht="15.75" x14ac:dyDescent="0.25">
      <c r="A71" s="11"/>
      <c r="B71" s="11"/>
      <c r="C71" s="7"/>
      <c r="D71" s="13"/>
      <c r="E71" s="19"/>
      <c r="F71" s="7"/>
      <c r="G71" s="7"/>
      <c r="H71" s="7"/>
      <c r="I71" s="7"/>
      <c r="J71" s="7"/>
      <c r="K71" s="7"/>
      <c r="L71" s="11">
        <f t="shared" si="0"/>
        <v>0</v>
      </c>
      <c r="M71" s="7"/>
      <c r="N71" s="7"/>
      <c r="O71" s="7"/>
      <c r="P71" s="7"/>
      <c r="Q71" s="7"/>
      <c r="R71" s="7"/>
      <c r="S71" s="7">
        <f t="shared" si="1"/>
        <v>0</v>
      </c>
    </row>
    <row r="72" spans="1:19" ht="15.75" x14ac:dyDescent="0.25">
      <c r="A72" s="11"/>
      <c r="B72" s="11"/>
      <c r="C72" s="7"/>
      <c r="D72" s="13"/>
      <c r="E72" s="19"/>
      <c r="F72" s="7"/>
      <c r="G72" s="7"/>
      <c r="H72" s="7"/>
      <c r="I72" s="7"/>
      <c r="J72" s="7"/>
      <c r="K72" s="7"/>
      <c r="L72" s="11">
        <f t="shared" si="0"/>
        <v>0</v>
      </c>
      <c r="M72" s="7"/>
      <c r="N72" s="7"/>
      <c r="O72" s="7"/>
      <c r="P72" s="7"/>
      <c r="Q72" s="7"/>
      <c r="R72" s="7"/>
      <c r="S72" s="7">
        <f t="shared" si="1"/>
        <v>0</v>
      </c>
    </row>
    <row r="73" spans="1:19" ht="15.75" x14ac:dyDescent="0.2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5.75" x14ac:dyDescent="0.2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5.75" x14ac:dyDescent="0.2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5.75" x14ac:dyDescent="0.2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5.75" x14ac:dyDescent="0.2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5.75" x14ac:dyDescent="0.2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5.75" x14ac:dyDescent="0.2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5.75" x14ac:dyDescent="0.2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5.75" x14ac:dyDescent="0.2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ht="15.75" x14ac:dyDescent="0.2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15.75" x14ac:dyDescent="0.2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15.75" x14ac:dyDescent="0.25">
      <c r="A84" s="12"/>
      <c r="B84" s="12"/>
      <c r="C84" s="5"/>
      <c r="D84" s="14"/>
      <c r="E84" s="20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15.75" x14ac:dyDescent="0.25">
      <c r="A85" s="12"/>
      <c r="B85" s="12"/>
      <c r="C85" s="5"/>
      <c r="D85" s="14"/>
      <c r="E85" s="20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15.75" x14ac:dyDescent="0.25">
      <c r="A86" s="12"/>
      <c r="B86" s="12"/>
      <c r="C86" s="5"/>
      <c r="D86" s="14"/>
      <c r="E86" s="20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ht="15.75" x14ac:dyDescent="0.25">
      <c r="A87" s="12"/>
      <c r="B87" s="12"/>
      <c r="C87" s="5"/>
      <c r="D87" s="14"/>
      <c r="E87" s="20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ht="15.75" x14ac:dyDescent="0.25">
      <c r="A88" s="12"/>
      <c r="B88" s="12"/>
      <c r="C88" s="5"/>
      <c r="D88" s="14"/>
      <c r="E88" s="20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5.75" x14ac:dyDescent="0.25">
      <c r="A89" s="12"/>
      <c r="B89" s="12"/>
      <c r="C89" s="5"/>
      <c r="D89" s="14"/>
      <c r="E89" s="20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15.75" x14ac:dyDescent="0.25">
      <c r="A90" s="12"/>
      <c r="B90" s="12"/>
      <c r="C90" s="5"/>
      <c r="D90" s="14"/>
      <c r="E90" s="20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15.75" x14ac:dyDescent="0.25">
      <c r="A91" s="12"/>
      <c r="B91" s="12"/>
      <c r="C91" s="5"/>
      <c r="D91" s="14"/>
      <c r="E91" s="20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15.75" x14ac:dyDescent="0.25">
      <c r="A92" s="12"/>
      <c r="B92" s="12"/>
      <c r="C92" s="5"/>
      <c r="D92" s="14"/>
      <c r="E92" s="20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5.75" x14ac:dyDescent="0.25">
      <c r="A93" s="12"/>
      <c r="B93" s="12"/>
      <c r="C93" s="5"/>
      <c r="D93" s="14"/>
      <c r="E93" s="20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15.75" x14ac:dyDescent="0.25">
      <c r="A94" s="12"/>
      <c r="B94" s="12"/>
      <c r="C94" s="5"/>
      <c r="D94" s="14"/>
      <c r="E94" s="20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ht="15.75" x14ac:dyDescent="0.25">
      <c r="A95" s="12"/>
      <c r="B95" s="12"/>
      <c r="C95" s="5"/>
      <c r="D95" s="14"/>
      <c r="E95" s="20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ht="15.75" x14ac:dyDescent="0.25">
      <c r="A96" s="12"/>
      <c r="B96" s="12"/>
      <c r="C96" s="5"/>
      <c r="D96" s="14"/>
      <c r="E96" s="20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ht="15.75" x14ac:dyDescent="0.25">
      <c r="A97" s="12"/>
      <c r="B97" s="12"/>
      <c r="C97" s="5"/>
      <c r="D97" s="14"/>
      <c r="E97" s="20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ht="15.75" x14ac:dyDescent="0.25">
      <c r="A98" s="12"/>
      <c r="B98" s="12"/>
      <c r="C98" s="5"/>
      <c r="D98" s="14"/>
      <c r="E98" s="20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15.75" x14ac:dyDescent="0.25">
      <c r="A99" s="12"/>
      <c r="B99" s="12"/>
      <c r="C99" s="5"/>
      <c r="D99" s="14"/>
      <c r="E99" s="20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ht="15.75" x14ac:dyDescent="0.25">
      <c r="A100" s="12"/>
      <c r="B100" s="12"/>
      <c r="C100" s="5"/>
      <c r="D100" s="14"/>
      <c r="E100" s="20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15.75" x14ac:dyDescent="0.25">
      <c r="A101" s="12"/>
      <c r="B101" s="12"/>
      <c r="C101" s="5"/>
      <c r="D101" s="14"/>
      <c r="E101" s="20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</sheetData>
  <sortState ref="A4:S29">
    <sortCondition ref="A3:A29"/>
    <sortCondition descending="1" ref="S3:S29"/>
  </sortState>
  <mergeCells count="9">
    <mergeCell ref="S1:S2"/>
    <mergeCell ref="L1:L2"/>
    <mergeCell ref="A1:A2"/>
    <mergeCell ref="B1:B2"/>
    <mergeCell ref="C1:C2"/>
    <mergeCell ref="D1:D2"/>
    <mergeCell ref="E1:E2"/>
    <mergeCell ref="F1:K1"/>
    <mergeCell ref="M1:R1"/>
  </mergeCells>
  <pageMargins left="7.874015748031496E-2" right="7.874015748031496E-2" top="1.4960629921259843" bottom="0.6692913385826772" header="0" footer="7.874015748031496E-2"/>
  <pageSetup paperSize="9" scale="82" fitToHeight="0" orientation="landscape" r:id="rId1"/>
  <headerFooter>
    <oddHeader xml:space="preserve">&amp;L&amp;"-,Negrita"&amp;16&amp;ECLUB PRINCIPADO DE TIRO OLIMPICO&amp;12
&amp;"-,Normal"&amp;EMODALIDAD:&amp;"-,Negrita" &amp;"-,Normal"ARMAS NEUMATICAS
XVI TROFEO HORAVISA&amp;11
OVIEDO 14,15 DE ENERO; 18,19 DE FEBRERO; 3,4 DE MARZO DE 2012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sqref="A1:S25"/>
    </sheetView>
  </sheetViews>
  <sheetFormatPr baseColWidth="10" defaultRowHeight="15" x14ac:dyDescent="0.25"/>
  <sheetData>
    <row r="1" spans="1:19" x14ac:dyDescent="0.25">
      <c r="A1" s="32" t="s">
        <v>0</v>
      </c>
      <c r="B1" s="34" t="s">
        <v>1</v>
      </c>
      <c r="C1" s="36" t="s">
        <v>2</v>
      </c>
      <c r="D1" s="38" t="s">
        <v>3</v>
      </c>
      <c r="E1" s="38" t="s">
        <v>4</v>
      </c>
      <c r="F1" s="41" t="s">
        <v>14</v>
      </c>
      <c r="G1" s="42"/>
      <c r="H1" s="42"/>
      <c r="I1" s="42"/>
      <c r="J1" s="42"/>
      <c r="K1" s="43"/>
      <c r="L1" s="30" t="s">
        <v>5</v>
      </c>
      <c r="M1" s="44" t="s">
        <v>6</v>
      </c>
      <c r="N1" s="45"/>
      <c r="O1" s="45"/>
      <c r="P1" s="45"/>
      <c r="Q1" s="45"/>
      <c r="R1" s="46"/>
      <c r="S1" s="28" t="s">
        <v>7</v>
      </c>
    </row>
    <row r="2" spans="1:19" ht="15.75" thickBot="1" x14ac:dyDescent="0.3">
      <c r="A2" s="33"/>
      <c r="B2" s="35"/>
      <c r="C2" s="37"/>
      <c r="D2" s="39"/>
      <c r="E2" s="40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31"/>
      <c r="M2" s="22">
        <v>41783</v>
      </c>
      <c r="N2" s="22">
        <v>41784</v>
      </c>
      <c r="O2" s="22">
        <v>41804</v>
      </c>
      <c r="P2" s="22">
        <v>41805</v>
      </c>
      <c r="Q2" s="22">
        <v>41832</v>
      </c>
      <c r="R2" s="23">
        <v>41833</v>
      </c>
      <c r="S2" s="29"/>
    </row>
    <row r="3" spans="1:19" ht="15.75" x14ac:dyDescent="0.25">
      <c r="A3" s="8">
        <v>1</v>
      </c>
      <c r="B3" s="8">
        <v>1</v>
      </c>
      <c r="C3" s="9" t="s">
        <v>28</v>
      </c>
      <c r="D3" s="10">
        <v>589</v>
      </c>
      <c r="E3" s="18" t="s">
        <v>16</v>
      </c>
      <c r="F3" s="9">
        <v>96</v>
      </c>
      <c r="G3" s="9">
        <v>95</v>
      </c>
      <c r="H3" s="9">
        <v>95</v>
      </c>
      <c r="I3" s="9">
        <v>96</v>
      </c>
      <c r="J3" s="9">
        <v>90</v>
      </c>
      <c r="K3" s="9">
        <v>96</v>
      </c>
      <c r="L3" s="15">
        <f t="shared" ref="L3:L8" si="0">SUM(F3:K3)</f>
        <v>568</v>
      </c>
      <c r="M3" s="16">
        <v>568</v>
      </c>
      <c r="N3" s="16"/>
      <c r="O3" s="16"/>
      <c r="P3" s="16"/>
      <c r="Q3" s="16"/>
      <c r="R3" s="16"/>
      <c r="S3" s="16">
        <f t="shared" ref="S3:S8" si="1">MAX(M3:R3)</f>
        <v>568</v>
      </c>
    </row>
    <row r="4" spans="1:19" ht="15.75" x14ac:dyDescent="0.25">
      <c r="A4" s="11">
        <v>1</v>
      </c>
      <c r="B4" s="11">
        <v>2</v>
      </c>
      <c r="C4" s="7" t="s">
        <v>15</v>
      </c>
      <c r="D4" s="13">
        <v>556</v>
      </c>
      <c r="E4" s="19" t="s">
        <v>16</v>
      </c>
      <c r="F4" s="7">
        <v>92</v>
      </c>
      <c r="G4" s="7">
        <v>95</v>
      </c>
      <c r="H4" s="7">
        <v>96</v>
      </c>
      <c r="I4" s="7">
        <v>91</v>
      </c>
      <c r="J4" s="7">
        <v>93</v>
      </c>
      <c r="K4" s="7">
        <v>93</v>
      </c>
      <c r="L4" s="11">
        <f t="shared" si="0"/>
        <v>560</v>
      </c>
      <c r="M4" s="7">
        <v>560</v>
      </c>
      <c r="N4" s="7"/>
      <c r="O4" s="7"/>
      <c r="P4" s="7"/>
      <c r="Q4" s="7"/>
      <c r="R4" s="7"/>
      <c r="S4" s="7">
        <f t="shared" si="1"/>
        <v>560</v>
      </c>
    </row>
    <row r="5" spans="1:19" ht="15.75" x14ac:dyDescent="0.25">
      <c r="A5" s="11">
        <v>3</v>
      </c>
      <c r="B5" s="11">
        <v>1</v>
      </c>
      <c r="C5" s="7" t="s">
        <v>29</v>
      </c>
      <c r="D5" s="13">
        <v>1617</v>
      </c>
      <c r="E5" s="19" t="s">
        <v>16</v>
      </c>
      <c r="F5" s="7">
        <v>89</v>
      </c>
      <c r="G5" s="7">
        <v>88</v>
      </c>
      <c r="H5" s="7">
        <v>92</v>
      </c>
      <c r="I5" s="7">
        <v>85</v>
      </c>
      <c r="J5" s="7">
        <v>87</v>
      </c>
      <c r="K5" s="7">
        <v>90</v>
      </c>
      <c r="L5" s="11">
        <f t="shared" si="0"/>
        <v>531</v>
      </c>
      <c r="M5" s="7">
        <v>531</v>
      </c>
      <c r="N5" s="7"/>
      <c r="O5" s="7"/>
      <c r="P5" s="7"/>
      <c r="Q5" s="7"/>
      <c r="R5" s="7"/>
      <c r="S5" s="7">
        <f t="shared" si="1"/>
        <v>531</v>
      </c>
    </row>
    <row r="6" spans="1:19" ht="15.75" x14ac:dyDescent="0.25">
      <c r="A6" s="11">
        <v>4</v>
      </c>
      <c r="B6" s="11">
        <v>1</v>
      </c>
      <c r="C6" s="7" t="s">
        <v>33</v>
      </c>
      <c r="D6" s="13">
        <v>3525</v>
      </c>
      <c r="E6" s="19" t="s">
        <v>34</v>
      </c>
      <c r="F6" s="7">
        <v>71</v>
      </c>
      <c r="G6" s="7">
        <v>73</v>
      </c>
      <c r="H6" s="7">
        <v>76</v>
      </c>
      <c r="I6" s="7">
        <v>74</v>
      </c>
      <c r="J6" s="7">
        <v>81</v>
      </c>
      <c r="K6" s="7">
        <v>86</v>
      </c>
      <c r="L6" s="11">
        <f t="shared" si="0"/>
        <v>461</v>
      </c>
      <c r="M6" s="7">
        <v>461</v>
      </c>
      <c r="N6" s="7"/>
      <c r="O6" s="7"/>
      <c r="P6" s="7"/>
      <c r="Q6" s="7"/>
      <c r="R6" s="7"/>
      <c r="S6" s="7">
        <f t="shared" si="1"/>
        <v>461</v>
      </c>
    </row>
    <row r="7" spans="1:19" ht="15.75" x14ac:dyDescent="0.25">
      <c r="A7" s="11" t="s">
        <v>39</v>
      </c>
      <c r="B7" s="11">
        <v>1</v>
      </c>
      <c r="C7" s="7" t="s">
        <v>44</v>
      </c>
      <c r="D7" s="13">
        <v>3522</v>
      </c>
      <c r="E7" s="19" t="s">
        <v>16</v>
      </c>
      <c r="F7" s="7">
        <v>80</v>
      </c>
      <c r="G7" s="7">
        <v>82</v>
      </c>
      <c r="H7" s="7">
        <v>88</v>
      </c>
      <c r="I7" s="7">
        <v>85</v>
      </c>
      <c r="J7" s="7">
        <v>83</v>
      </c>
      <c r="K7" s="7">
        <v>84</v>
      </c>
      <c r="L7" s="11">
        <f t="shared" si="0"/>
        <v>502</v>
      </c>
      <c r="M7" s="7">
        <v>502</v>
      </c>
      <c r="N7" s="7"/>
      <c r="O7" s="7"/>
      <c r="P7" s="7"/>
      <c r="Q7" s="7"/>
      <c r="R7" s="7"/>
      <c r="S7" s="7">
        <f t="shared" si="1"/>
        <v>502</v>
      </c>
    </row>
    <row r="8" spans="1:19" ht="15.75" x14ac:dyDescent="0.25">
      <c r="A8" s="11" t="s">
        <v>39</v>
      </c>
      <c r="B8" s="11">
        <v>2</v>
      </c>
      <c r="C8" s="7" t="s">
        <v>40</v>
      </c>
      <c r="D8" s="13">
        <v>94</v>
      </c>
      <c r="E8" s="19" t="s">
        <v>16</v>
      </c>
      <c r="F8" s="7">
        <v>74</v>
      </c>
      <c r="G8" s="7">
        <v>84</v>
      </c>
      <c r="H8" s="7">
        <v>78</v>
      </c>
      <c r="I8" s="7">
        <v>83</v>
      </c>
      <c r="J8" s="7">
        <v>83</v>
      </c>
      <c r="K8" s="7">
        <v>72</v>
      </c>
      <c r="L8" s="11">
        <f t="shared" si="0"/>
        <v>474</v>
      </c>
      <c r="M8" s="7">
        <v>474</v>
      </c>
      <c r="N8" s="7"/>
      <c r="O8" s="7"/>
      <c r="P8" s="7"/>
      <c r="Q8" s="7"/>
      <c r="R8" s="7"/>
      <c r="S8" s="7">
        <f t="shared" si="1"/>
        <v>474</v>
      </c>
    </row>
    <row r="9" spans="1:19" ht="15.75" x14ac:dyDescent="0.25">
      <c r="A9" s="11"/>
      <c r="B9" s="11"/>
      <c r="C9" s="7"/>
      <c r="D9" s="13"/>
      <c r="E9" s="19"/>
      <c r="F9" s="7"/>
      <c r="G9" s="7"/>
      <c r="H9" s="7"/>
      <c r="I9" s="7"/>
      <c r="J9" s="7"/>
      <c r="K9" s="7"/>
      <c r="L9" s="11">
        <f t="shared" ref="L9:L25" si="2">SUM(F9:K9)</f>
        <v>0</v>
      </c>
      <c r="M9" s="7"/>
      <c r="N9" s="7"/>
      <c r="O9" s="7"/>
      <c r="P9" s="7"/>
      <c r="Q9" s="7"/>
      <c r="R9" s="7"/>
      <c r="S9" s="7">
        <f t="shared" ref="S9:S25" si="3">MAX(M9:R9)</f>
        <v>0</v>
      </c>
    </row>
    <row r="10" spans="1:19" ht="15.75" x14ac:dyDescent="0.25">
      <c r="A10" s="11"/>
      <c r="B10" s="11"/>
      <c r="C10" s="7"/>
      <c r="D10" s="13"/>
      <c r="E10" s="19"/>
      <c r="F10" s="7"/>
      <c r="G10" s="7"/>
      <c r="H10" s="7"/>
      <c r="I10" s="7"/>
      <c r="J10" s="7"/>
      <c r="K10" s="7"/>
      <c r="L10" s="11">
        <f t="shared" si="2"/>
        <v>0</v>
      </c>
      <c r="M10" s="7"/>
      <c r="N10" s="7"/>
      <c r="O10" s="7"/>
      <c r="P10" s="7"/>
      <c r="Q10" s="7"/>
      <c r="R10" s="7"/>
      <c r="S10" s="7">
        <f t="shared" si="3"/>
        <v>0</v>
      </c>
    </row>
    <row r="11" spans="1:19" ht="15.75" x14ac:dyDescent="0.25">
      <c r="A11" s="11"/>
      <c r="B11" s="11"/>
      <c r="C11" s="26" t="s">
        <v>41</v>
      </c>
      <c r="D11" s="13"/>
      <c r="E11" s="19"/>
      <c r="F11" s="7"/>
      <c r="G11" s="7"/>
      <c r="H11" s="7"/>
      <c r="I11" s="7"/>
      <c r="J11" s="7"/>
      <c r="K11" s="7"/>
      <c r="L11" s="11">
        <f t="shared" si="2"/>
        <v>0</v>
      </c>
      <c r="M11" s="7"/>
      <c r="N11" s="7"/>
      <c r="O11" s="7"/>
      <c r="P11" s="7"/>
      <c r="Q11" s="7"/>
      <c r="R11" s="7"/>
      <c r="S11" s="7">
        <f t="shared" si="3"/>
        <v>0</v>
      </c>
    </row>
    <row r="12" spans="1:19" ht="15.75" x14ac:dyDescent="0.25">
      <c r="A12" s="11" t="s">
        <v>42</v>
      </c>
      <c r="B12" s="11">
        <v>1</v>
      </c>
      <c r="C12" s="7" t="s">
        <v>43</v>
      </c>
      <c r="D12" s="13">
        <v>2044</v>
      </c>
      <c r="E12" s="19"/>
      <c r="F12" s="7">
        <v>84</v>
      </c>
      <c r="G12" s="7">
        <v>84</v>
      </c>
      <c r="H12" s="7">
        <v>76</v>
      </c>
      <c r="I12" s="7">
        <v>86</v>
      </c>
      <c r="J12" s="7"/>
      <c r="K12" s="7"/>
      <c r="L12" s="11">
        <f t="shared" si="2"/>
        <v>330</v>
      </c>
      <c r="M12" s="7">
        <v>330</v>
      </c>
      <c r="N12" s="7"/>
      <c r="O12" s="7"/>
      <c r="P12" s="7"/>
      <c r="Q12" s="7"/>
      <c r="R12" s="7"/>
      <c r="S12" s="7">
        <f t="shared" si="3"/>
        <v>330</v>
      </c>
    </row>
    <row r="13" spans="1:19" ht="15.75" x14ac:dyDescent="0.25">
      <c r="A13" s="11"/>
      <c r="B13" s="11"/>
      <c r="C13" s="7"/>
      <c r="D13" s="13"/>
      <c r="E13" s="19"/>
      <c r="F13" s="7"/>
      <c r="G13" s="7"/>
      <c r="H13" s="7"/>
      <c r="I13" s="7"/>
      <c r="J13" s="7"/>
      <c r="K13" s="7"/>
      <c r="L13" s="11">
        <f t="shared" si="2"/>
        <v>0</v>
      </c>
      <c r="M13" s="7"/>
      <c r="N13" s="7"/>
      <c r="O13" s="7"/>
      <c r="P13" s="7"/>
      <c r="Q13" s="7"/>
      <c r="R13" s="7"/>
      <c r="S13" s="7">
        <f t="shared" si="3"/>
        <v>0</v>
      </c>
    </row>
    <row r="14" spans="1:19" ht="15.75" x14ac:dyDescent="0.25">
      <c r="A14" s="11"/>
      <c r="B14" s="11"/>
      <c r="C14" s="7"/>
      <c r="D14" s="13"/>
      <c r="E14" s="19"/>
      <c r="F14" s="7"/>
      <c r="G14" s="7"/>
      <c r="H14" s="7"/>
      <c r="I14" s="7"/>
      <c r="J14" s="7"/>
      <c r="K14" s="7"/>
      <c r="L14" s="11">
        <f t="shared" si="2"/>
        <v>0</v>
      </c>
      <c r="M14" s="7"/>
      <c r="N14" s="7"/>
      <c r="O14" s="7"/>
      <c r="P14" s="7"/>
      <c r="Q14" s="7"/>
      <c r="R14" s="7"/>
      <c r="S14" s="7">
        <f t="shared" si="3"/>
        <v>0</v>
      </c>
    </row>
    <row r="15" spans="1:19" ht="15.75" x14ac:dyDescent="0.25">
      <c r="A15" s="11"/>
      <c r="B15" s="11"/>
      <c r="C15" s="26" t="s">
        <v>25</v>
      </c>
      <c r="D15" s="13"/>
      <c r="E15" s="19"/>
      <c r="F15" s="7"/>
      <c r="G15" s="7"/>
      <c r="H15" s="7"/>
      <c r="I15" s="7"/>
      <c r="J15" s="7"/>
      <c r="K15" s="7"/>
      <c r="L15" s="11">
        <f t="shared" si="2"/>
        <v>0</v>
      </c>
      <c r="M15" s="7"/>
      <c r="N15" s="7"/>
      <c r="O15" s="7"/>
      <c r="P15" s="7"/>
      <c r="Q15" s="7"/>
      <c r="R15" s="7"/>
      <c r="S15" s="7">
        <f t="shared" si="3"/>
        <v>0</v>
      </c>
    </row>
    <row r="16" spans="1:19" ht="15.75" x14ac:dyDescent="0.25">
      <c r="A16" s="11" t="s">
        <v>26</v>
      </c>
      <c r="B16" s="11">
        <v>1</v>
      </c>
      <c r="C16" s="7" t="s">
        <v>27</v>
      </c>
      <c r="D16" s="13">
        <v>3746</v>
      </c>
      <c r="E16" s="19" t="s">
        <v>16</v>
      </c>
      <c r="F16" s="24">
        <v>104.1</v>
      </c>
      <c r="G16" s="24">
        <v>100.4</v>
      </c>
      <c r="H16" s="24">
        <v>100.4</v>
      </c>
      <c r="I16" s="24">
        <v>100.7</v>
      </c>
      <c r="J16" s="24"/>
      <c r="K16" s="24"/>
      <c r="L16" s="11">
        <f t="shared" si="2"/>
        <v>405.59999999999997</v>
      </c>
      <c r="M16" s="24">
        <v>405.6</v>
      </c>
      <c r="N16" s="7"/>
      <c r="O16" s="7"/>
      <c r="P16" s="7"/>
      <c r="Q16" s="7"/>
      <c r="R16" s="7"/>
      <c r="S16" s="24">
        <f t="shared" si="3"/>
        <v>405.6</v>
      </c>
    </row>
    <row r="17" spans="1:19" ht="15.75" x14ac:dyDescent="0.25">
      <c r="A17" s="11"/>
      <c r="B17" s="11"/>
      <c r="C17" s="26" t="s">
        <v>30</v>
      </c>
      <c r="D17" s="13"/>
      <c r="E17" s="19"/>
      <c r="F17" s="7"/>
      <c r="G17" s="7"/>
      <c r="H17" s="7"/>
      <c r="I17" s="7"/>
      <c r="J17" s="7"/>
      <c r="K17" s="7"/>
      <c r="L17" s="11">
        <f t="shared" si="2"/>
        <v>0</v>
      </c>
      <c r="M17" s="7"/>
      <c r="N17" s="7"/>
      <c r="O17" s="7"/>
      <c r="P17" s="7"/>
      <c r="Q17" s="7"/>
      <c r="R17" s="7"/>
      <c r="S17" s="7">
        <f t="shared" si="3"/>
        <v>0</v>
      </c>
    </row>
    <row r="18" spans="1:19" ht="15.75" x14ac:dyDescent="0.25">
      <c r="A18" s="11" t="s">
        <v>31</v>
      </c>
      <c r="B18" s="11">
        <v>1</v>
      </c>
      <c r="C18" s="7" t="s">
        <v>32</v>
      </c>
      <c r="D18" s="13">
        <v>3108</v>
      </c>
      <c r="E18" s="19" t="s">
        <v>16</v>
      </c>
      <c r="F18" s="7">
        <v>87</v>
      </c>
      <c r="G18" s="7">
        <v>89</v>
      </c>
      <c r="H18" s="7">
        <v>82</v>
      </c>
      <c r="I18" s="7">
        <v>87</v>
      </c>
      <c r="J18" s="7"/>
      <c r="K18" s="7"/>
      <c r="L18" s="11">
        <f t="shared" si="2"/>
        <v>345</v>
      </c>
      <c r="M18" s="7">
        <v>345</v>
      </c>
      <c r="N18" s="7"/>
      <c r="O18" s="7"/>
      <c r="P18" s="7"/>
      <c r="Q18" s="7"/>
      <c r="R18" s="7"/>
      <c r="S18" s="7">
        <f t="shared" si="3"/>
        <v>345</v>
      </c>
    </row>
    <row r="19" spans="1:19" ht="15.75" x14ac:dyDescent="0.25">
      <c r="A19" s="11" t="s">
        <v>35</v>
      </c>
      <c r="B19" s="11">
        <v>1</v>
      </c>
      <c r="C19" s="7" t="s">
        <v>36</v>
      </c>
      <c r="D19" s="13">
        <v>3556</v>
      </c>
      <c r="E19" s="19" t="s">
        <v>37</v>
      </c>
      <c r="F19" s="7">
        <v>76</v>
      </c>
      <c r="G19" s="7">
        <v>69</v>
      </c>
      <c r="H19" s="7">
        <v>84</v>
      </c>
      <c r="I19" s="7">
        <v>73</v>
      </c>
      <c r="J19" s="7"/>
      <c r="K19" s="7"/>
      <c r="L19" s="11">
        <f t="shared" si="2"/>
        <v>302</v>
      </c>
      <c r="M19" s="7">
        <v>302</v>
      </c>
      <c r="N19" s="7"/>
      <c r="O19" s="7"/>
      <c r="P19" s="7"/>
      <c r="Q19" s="7"/>
      <c r="R19" s="7"/>
      <c r="S19" s="7">
        <f t="shared" si="3"/>
        <v>302</v>
      </c>
    </row>
    <row r="20" spans="1:19" ht="15.75" x14ac:dyDescent="0.25">
      <c r="A20" s="11"/>
      <c r="B20" s="11"/>
      <c r="C20" s="26" t="s">
        <v>17</v>
      </c>
      <c r="D20" s="13"/>
      <c r="E20" s="19"/>
      <c r="F20" s="7"/>
      <c r="G20" s="7"/>
      <c r="H20" s="7"/>
      <c r="I20" s="7"/>
      <c r="J20" s="7"/>
      <c r="K20" s="7"/>
      <c r="L20" s="11">
        <f t="shared" si="2"/>
        <v>0</v>
      </c>
      <c r="M20" s="7"/>
      <c r="N20" s="7"/>
      <c r="O20" s="7"/>
      <c r="P20" s="7"/>
      <c r="Q20" s="7"/>
      <c r="R20" s="7"/>
      <c r="S20" s="7">
        <f t="shared" si="3"/>
        <v>0</v>
      </c>
    </row>
    <row r="21" spans="1:19" ht="15.75" x14ac:dyDescent="0.25">
      <c r="A21" s="11" t="s">
        <v>18</v>
      </c>
      <c r="B21" s="11">
        <v>1</v>
      </c>
      <c r="C21" s="7" t="s">
        <v>21</v>
      </c>
      <c r="D21" s="13">
        <v>1031</v>
      </c>
      <c r="E21" s="19" t="s">
        <v>20</v>
      </c>
      <c r="F21" s="24">
        <v>101.1</v>
      </c>
      <c r="G21" s="24">
        <v>101.4</v>
      </c>
      <c r="H21" s="24">
        <v>102.6</v>
      </c>
      <c r="I21" s="24">
        <v>104.2</v>
      </c>
      <c r="J21" s="24"/>
      <c r="K21" s="24"/>
      <c r="L21" s="25">
        <f>SUM(F21:K21)</f>
        <v>409.3</v>
      </c>
      <c r="M21" s="24">
        <v>409.3</v>
      </c>
      <c r="N21" s="24"/>
      <c r="O21" s="24"/>
      <c r="P21" s="24"/>
      <c r="Q21" s="24"/>
      <c r="R21" s="24"/>
      <c r="S21" s="24">
        <f>MAX(M21:R21)</f>
        <v>409.3</v>
      </c>
    </row>
    <row r="22" spans="1:19" ht="15.75" x14ac:dyDescent="0.25">
      <c r="A22" s="11" t="s">
        <v>18</v>
      </c>
      <c r="B22" s="11">
        <v>2</v>
      </c>
      <c r="C22" s="7" t="s">
        <v>19</v>
      </c>
      <c r="D22" s="13">
        <v>692</v>
      </c>
      <c r="E22" s="19" t="s">
        <v>20</v>
      </c>
      <c r="F22" s="24">
        <v>92.8</v>
      </c>
      <c r="G22" s="24">
        <v>95.7</v>
      </c>
      <c r="H22" s="24">
        <v>95.4</v>
      </c>
      <c r="I22" s="24">
        <v>94.5</v>
      </c>
      <c r="J22" s="24"/>
      <c r="K22" s="24"/>
      <c r="L22" s="25">
        <f>SUM(F22:K22)</f>
        <v>378.4</v>
      </c>
      <c r="M22" s="24">
        <v>378.4</v>
      </c>
      <c r="N22" s="24"/>
      <c r="O22" s="24"/>
      <c r="P22" s="24"/>
      <c r="Q22" s="24"/>
      <c r="R22" s="24"/>
      <c r="S22" s="24">
        <f>MAX(M22:R22)</f>
        <v>378.4</v>
      </c>
    </row>
    <row r="23" spans="1:19" ht="15.75" x14ac:dyDescent="0.25">
      <c r="A23" s="11"/>
      <c r="B23" s="11"/>
      <c r="C23" s="26" t="s">
        <v>22</v>
      </c>
      <c r="D23" s="13"/>
      <c r="E23" s="19"/>
      <c r="F23" s="24"/>
      <c r="G23" s="24"/>
      <c r="H23" s="24"/>
      <c r="I23" s="24"/>
      <c r="J23" s="24"/>
      <c r="K23" s="24"/>
      <c r="L23" s="25">
        <f t="shared" si="2"/>
        <v>0</v>
      </c>
      <c r="M23" s="24"/>
      <c r="N23" s="24"/>
      <c r="O23" s="24"/>
      <c r="P23" s="24"/>
      <c r="Q23" s="24"/>
      <c r="R23" s="24"/>
      <c r="S23" s="24">
        <f t="shared" si="3"/>
        <v>0</v>
      </c>
    </row>
    <row r="24" spans="1:19" ht="15.75" x14ac:dyDescent="0.25">
      <c r="A24" s="11" t="s">
        <v>23</v>
      </c>
      <c r="B24" s="11">
        <v>37</v>
      </c>
      <c r="C24" s="7" t="s">
        <v>24</v>
      </c>
      <c r="D24" s="13">
        <v>1030</v>
      </c>
      <c r="E24" s="19" t="s">
        <v>20</v>
      </c>
      <c r="F24" s="24">
        <v>100.7</v>
      </c>
      <c r="G24" s="24">
        <v>104.3</v>
      </c>
      <c r="H24" s="24">
        <v>102.8</v>
      </c>
      <c r="I24" s="24">
        <v>104.4</v>
      </c>
      <c r="J24" s="24">
        <v>104.8</v>
      </c>
      <c r="K24" s="24">
        <v>103</v>
      </c>
      <c r="L24" s="25">
        <f t="shared" si="2"/>
        <v>620</v>
      </c>
      <c r="M24" s="24">
        <v>620</v>
      </c>
      <c r="N24" s="24"/>
      <c r="O24" s="24"/>
      <c r="P24" s="24"/>
      <c r="Q24" s="24"/>
      <c r="R24" s="24"/>
      <c r="S24" s="24">
        <f t="shared" si="3"/>
        <v>620</v>
      </c>
    </row>
    <row r="25" spans="1:19" ht="15.75" x14ac:dyDescent="0.25">
      <c r="A25" s="11" t="s">
        <v>23</v>
      </c>
      <c r="B25" s="11">
        <v>39</v>
      </c>
      <c r="C25" s="7" t="s">
        <v>38</v>
      </c>
      <c r="D25" s="13">
        <v>564</v>
      </c>
      <c r="E25" s="19" t="s">
        <v>20</v>
      </c>
      <c r="F25" s="24">
        <v>100.1</v>
      </c>
      <c r="G25" s="24">
        <v>99.2</v>
      </c>
      <c r="H25" s="24">
        <v>102.9</v>
      </c>
      <c r="I25" s="24">
        <v>102.5</v>
      </c>
      <c r="J25" s="24">
        <v>100.7</v>
      </c>
      <c r="K25" s="24">
        <v>99.6</v>
      </c>
      <c r="L25" s="25">
        <f t="shared" si="2"/>
        <v>605</v>
      </c>
      <c r="M25" s="24">
        <v>605</v>
      </c>
      <c r="N25" s="24"/>
      <c r="O25" s="24"/>
      <c r="P25" s="24"/>
      <c r="Q25" s="24"/>
      <c r="R25" s="24"/>
      <c r="S25" s="24">
        <f t="shared" si="3"/>
        <v>605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sqref="A1:S31"/>
    </sheetView>
  </sheetViews>
  <sheetFormatPr baseColWidth="10" defaultRowHeight="15" x14ac:dyDescent="0.25"/>
  <sheetData>
    <row r="1" spans="1:19" x14ac:dyDescent="0.25">
      <c r="A1" s="32" t="s">
        <v>0</v>
      </c>
      <c r="B1" s="34" t="s">
        <v>1</v>
      </c>
      <c r="C1" s="36" t="s">
        <v>2</v>
      </c>
      <c r="D1" s="38" t="s">
        <v>3</v>
      </c>
      <c r="E1" s="38" t="s">
        <v>4</v>
      </c>
      <c r="F1" s="41" t="s">
        <v>14</v>
      </c>
      <c r="G1" s="42"/>
      <c r="H1" s="42"/>
      <c r="I1" s="42"/>
      <c r="J1" s="42"/>
      <c r="K1" s="43"/>
      <c r="L1" s="30" t="s">
        <v>5</v>
      </c>
      <c r="M1" s="44" t="s">
        <v>6</v>
      </c>
      <c r="N1" s="45"/>
      <c r="O1" s="45"/>
      <c r="P1" s="45"/>
      <c r="Q1" s="45"/>
      <c r="R1" s="46"/>
      <c r="S1" s="28" t="s">
        <v>7</v>
      </c>
    </row>
    <row r="2" spans="1:19" ht="15.75" thickBot="1" x14ac:dyDescent="0.3">
      <c r="A2" s="33"/>
      <c r="B2" s="35"/>
      <c r="C2" s="37"/>
      <c r="D2" s="39"/>
      <c r="E2" s="40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31"/>
      <c r="M2" s="22">
        <v>41783</v>
      </c>
      <c r="N2" s="22">
        <v>41784</v>
      </c>
      <c r="O2" s="22">
        <v>41804</v>
      </c>
      <c r="P2" s="22">
        <v>41805</v>
      </c>
      <c r="Q2" s="22">
        <v>41832</v>
      </c>
      <c r="R2" s="23">
        <v>41833</v>
      </c>
      <c r="S2" s="29"/>
    </row>
    <row r="3" spans="1:19" ht="15.75" x14ac:dyDescent="0.25">
      <c r="A3" s="8">
        <v>1</v>
      </c>
      <c r="B3" s="8">
        <v>1</v>
      </c>
      <c r="C3" s="9" t="s">
        <v>28</v>
      </c>
      <c r="D3" s="10">
        <v>589</v>
      </c>
      <c r="E3" s="18" t="s">
        <v>16</v>
      </c>
      <c r="F3" s="9">
        <v>94</v>
      </c>
      <c r="G3" s="9">
        <v>89</v>
      </c>
      <c r="H3" s="9">
        <v>92</v>
      </c>
      <c r="I3" s="9">
        <v>96</v>
      </c>
      <c r="J3" s="9">
        <v>90</v>
      </c>
      <c r="K3" s="9">
        <v>97</v>
      </c>
      <c r="L3" s="15">
        <f t="shared" ref="L3:L12" si="0">SUM(F3:K3)</f>
        <v>558</v>
      </c>
      <c r="M3" s="16">
        <v>568</v>
      </c>
      <c r="N3" s="16">
        <v>558</v>
      </c>
      <c r="O3" s="16"/>
      <c r="P3" s="16"/>
      <c r="Q3" s="16"/>
      <c r="R3" s="16"/>
      <c r="S3" s="16">
        <f t="shared" ref="S3:S12" si="1">MAX(M3:R3)</f>
        <v>568</v>
      </c>
    </row>
    <row r="4" spans="1:19" ht="15.75" x14ac:dyDescent="0.25">
      <c r="A4" s="11">
        <v>1</v>
      </c>
      <c r="B4" s="11">
        <v>2</v>
      </c>
      <c r="C4" s="7" t="s">
        <v>15</v>
      </c>
      <c r="D4" s="13">
        <v>556</v>
      </c>
      <c r="E4" s="19" t="s">
        <v>16</v>
      </c>
      <c r="F4" s="7">
        <v>96</v>
      </c>
      <c r="G4" s="7">
        <v>93</v>
      </c>
      <c r="H4" s="7">
        <v>96</v>
      </c>
      <c r="I4" s="7">
        <v>93</v>
      </c>
      <c r="J4" s="7">
        <v>93</v>
      </c>
      <c r="K4" s="7">
        <v>96</v>
      </c>
      <c r="L4" s="11">
        <f t="shared" si="0"/>
        <v>567</v>
      </c>
      <c r="M4" s="7">
        <v>560</v>
      </c>
      <c r="N4" s="7">
        <v>567</v>
      </c>
      <c r="O4" s="7"/>
      <c r="P4" s="7"/>
      <c r="Q4" s="7"/>
      <c r="R4" s="7"/>
      <c r="S4" s="7">
        <f t="shared" si="1"/>
        <v>567</v>
      </c>
    </row>
    <row r="5" spans="1:19" ht="15.75" x14ac:dyDescent="0.25">
      <c r="A5" s="11">
        <v>1</v>
      </c>
      <c r="B5" s="11">
        <v>3</v>
      </c>
      <c r="C5" s="7" t="s">
        <v>45</v>
      </c>
      <c r="D5" s="13">
        <v>190</v>
      </c>
      <c r="E5" s="19" t="s">
        <v>16</v>
      </c>
      <c r="F5" s="7">
        <v>96</v>
      </c>
      <c r="G5" s="7">
        <v>91</v>
      </c>
      <c r="H5" s="7">
        <v>92</v>
      </c>
      <c r="I5" s="7">
        <v>91</v>
      </c>
      <c r="J5" s="7">
        <v>92</v>
      </c>
      <c r="K5" s="7">
        <v>93</v>
      </c>
      <c r="L5" s="11">
        <f t="shared" si="0"/>
        <v>555</v>
      </c>
      <c r="M5" s="7"/>
      <c r="N5" s="7">
        <v>555</v>
      </c>
      <c r="O5" s="7"/>
      <c r="P5" s="7"/>
      <c r="Q5" s="7"/>
      <c r="R5" s="7"/>
      <c r="S5" s="7">
        <f t="shared" si="1"/>
        <v>555</v>
      </c>
    </row>
    <row r="6" spans="1:19" ht="15.75" x14ac:dyDescent="0.25">
      <c r="A6" s="11">
        <v>1</v>
      </c>
      <c r="B6" s="11">
        <v>4</v>
      </c>
      <c r="C6" s="7" t="s">
        <v>53</v>
      </c>
      <c r="D6" s="13">
        <v>2541</v>
      </c>
      <c r="E6" s="19" t="s">
        <v>16</v>
      </c>
      <c r="F6" s="7">
        <v>85</v>
      </c>
      <c r="G6" s="7">
        <v>93</v>
      </c>
      <c r="H6" s="7">
        <v>93</v>
      </c>
      <c r="I6" s="7">
        <v>94</v>
      </c>
      <c r="J6" s="7">
        <v>91</v>
      </c>
      <c r="K6" s="7">
        <v>96</v>
      </c>
      <c r="L6" s="11">
        <f t="shared" si="0"/>
        <v>552</v>
      </c>
      <c r="M6" s="7"/>
      <c r="N6" s="7">
        <v>552</v>
      </c>
      <c r="O6" s="7"/>
      <c r="P6" s="7"/>
      <c r="Q6" s="7"/>
      <c r="R6" s="7"/>
      <c r="S6" s="7">
        <f t="shared" si="1"/>
        <v>552</v>
      </c>
    </row>
    <row r="7" spans="1:19" ht="15.75" x14ac:dyDescent="0.25">
      <c r="A7" s="11">
        <v>1</v>
      </c>
      <c r="B7" s="11">
        <v>5</v>
      </c>
      <c r="C7" s="7" t="s">
        <v>49</v>
      </c>
      <c r="D7" s="13">
        <v>1361</v>
      </c>
      <c r="E7" s="19" t="s">
        <v>16</v>
      </c>
      <c r="F7" s="7">
        <v>93</v>
      </c>
      <c r="G7" s="7">
        <v>95</v>
      </c>
      <c r="H7" s="7">
        <v>89</v>
      </c>
      <c r="I7" s="7">
        <v>96</v>
      </c>
      <c r="J7" s="7">
        <v>88</v>
      </c>
      <c r="K7" s="7">
        <v>89</v>
      </c>
      <c r="L7" s="11">
        <f t="shared" si="0"/>
        <v>550</v>
      </c>
      <c r="M7" s="7"/>
      <c r="N7" s="7">
        <v>550</v>
      </c>
      <c r="O7" s="7"/>
      <c r="P7" s="7"/>
      <c r="Q7" s="7"/>
      <c r="R7" s="7"/>
      <c r="S7" s="7">
        <f t="shared" si="1"/>
        <v>550</v>
      </c>
    </row>
    <row r="8" spans="1:19" ht="15.75" x14ac:dyDescent="0.25">
      <c r="A8" s="11">
        <v>3</v>
      </c>
      <c r="B8" s="11">
        <v>1</v>
      </c>
      <c r="C8" s="7" t="s">
        <v>29</v>
      </c>
      <c r="D8" s="13">
        <v>1617</v>
      </c>
      <c r="E8" s="19" t="s">
        <v>16</v>
      </c>
      <c r="F8" s="7"/>
      <c r="G8" s="7"/>
      <c r="H8" s="7"/>
      <c r="I8" s="7"/>
      <c r="J8" s="7"/>
      <c r="K8" s="7"/>
      <c r="L8" s="11">
        <f t="shared" si="0"/>
        <v>0</v>
      </c>
      <c r="M8" s="7">
        <v>531</v>
      </c>
      <c r="N8" s="7"/>
      <c r="O8" s="7"/>
      <c r="P8" s="7"/>
      <c r="Q8" s="7"/>
      <c r="R8" s="7"/>
      <c r="S8" s="7">
        <f t="shared" si="1"/>
        <v>531</v>
      </c>
    </row>
    <row r="9" spans="1:19" ht="15.75" x14ac:dyDescent="0.25">
      <c r="A9" s="11">
        <v>4</v>
      </c>
      <c r="B9" s="11">
        <v>1</v>
      </c>
      <c r="C9" s="7" t="s">
        <v>33</v>
      </c>
      <c r="D9" s="13">
        <v>3525</v>
      </c>
      <c r="E9" s="19" t="s">
        <v>34</v>
      </c>
      <c r="F9" s="7">
        <v>83</v>
      </c>
      <c r="G9" s="7">
        <v>81</v>
      </c>
      <c r="H9" s="7">
        <v>87</v>
      </c>
      <c r="I9" s="7">
        <v>78</v>
      </c>
      <c r="J9" s="7">
        <v>77</v>
      </c>
      <c r="K9" s="7">
        <v>78</v>
      </c>
      <c r="L9" s="11">
        <f t="shared" si="0"/>
        <v>484</v>
      </c>
      <c r="M9" s="7">
        <v>461</v>
      </c>
      <c r="N9" s="7">
        <v>484</v>
      </c>
      <c r="O9" s="7"/>
      <c r="P9" s="7"/>
      <c r="Q9" s="7"/>
      <c r="R9" s="7"/>
      <c r="S9" s="7">
        <f t="shared" si="1"/>
        <v>484</v>
      </c>
    </row>
    <row r="10" spans="1:19" ht="15.75" x14ac:dyDescent="0.25">
      <c r="A10" s="11" t="s">
        <v>46</v>
      </c>
      <c r="B10" s="11">
        <v>1</v>
      </c>
      <c r="C10" s="7" t="s">
        <v>44</v>
      </c>
      <c r="D10" s="13">
        <v>3522</v>
      </c>
      <c r="E10" s="19" t="s">
        <v>16</v>
      </c>
      <c r="F10" s="7"/>
      <c r="G10" s="7"/>
      <c r="H10" s="7"/>
      <c r="I10" s="7"/>
      <c r="J10" s="7"/>
      <c r="K10" s="7"/>
      <c r="L10" s="11">
        <f t="shared" si="0"/>
        <v>0</v>
      </c>
      <c r="M10" s="7">
        <v>502</v>
      </c>
      <c r="N10" s="7"/>
      <c r="O10" s="7"/>
      <c r="P10" s="7"/>
      <c r="Q10" s="7"/>
      <c r="R10" s="7"/>
      <c r="S10" s="7">
        <f t="shared" si="1"/>
        <v>502</v>
      </c>
    </row>
    <row r="11" spans="1:19" ht="15.75" x14ac:dyDescent="0.25">
      <c r="A11" s="11" t="s">
        <v>47</v>
      </c>
      <c r="B11" s="11">
        <v>1</v>
      </c>
      <c r="C11" s="7" t="s">
        <v>48</v>
      </c>
      <c r="D11" s="13">
        <v>402</v>
      </c>
      <c r="E11" s="19" t="s">
        <v>16</v>
      </c>
      <c r="F11" s="7">
        <v>79</v>
      </c>
      <c r="G11" s="7">
        <v>85</v>
      </c>
      <c r="H11" s="7">
        <v>84</v>
      </c>
      <c r="I11" s="7">
        <v>90</v>
      </c>
      <c r="J11" s="7">
        <v>78</v>
      </c>
      <c r="K11" s="7">
        <v>71</v>
      </c>
      <c r="L11" s="11">
        <f t="shared" si="0"/>
        <v>487</v>
      </c>
      <c r="M11" s="7"/>
      <c r="N11" s="7">
        <v>487</v>
      </c>
      <c r="O11" s="7"/>
      <c r="P11" s="7"/>
      <c r="Q11" s="7"/>
      <c r="R11" s="7"/>
      <c r="S11" s="7">
        <f t="shared" si="1"/>
        <v>487</v>
      </c>
    </row>
    <row r="12" spans="1:19" ht="15.75" x14ac:dyDescent="0.25">
      <c r="A12" s="11" t="s">
        <v>39</v>
      </c>
      <c r="B12" s="11">
        <v>1</v>
      </c>
      <c r="C12" s="7" t="s">
        <v>40</v>
      </c>
      <c r="D12" s="13">
        <v>94</v>
      </c>
      <c r="E12" s="19" t="s">
        <v>16</v>
      </c>
      <c r="F12" s="7"/>
      <c r="G12" s="7"/>
      <c r="H12" s="7"/>
      <c r="I12" s="7"/>
      <c r="J12" s="7"/>
      <c r="K12" s="7"/>
      <c r="L12" s="11">
        <f t="shared" si="0"/>
        <v>0</v>
      </c>
      <c r="M12" s="7">
        <v>474</v>
      </c>
      <c r="N12" s="7"/>
      <c r="O12" s="7"/>
      <c r="P12" s="7"/>
      <c r="Q12" s="7"/>
      <c r="R12" s="7"/>
      <c r="S12" s="7">
        <f t="shared" si="1"/>
        <v>474</v>
      </c>
    </row>
    <row r="13" spans="1:19" ht="15.75" x14ac:dyDescent="0.25">
      <c r="A13" s="11"/>
      <c r="B13" s="11"/>
      <c r="C13" s="7"/>
      <c r="D13" s="13"/>
      <c r="E13" s="19"/>
      <c r="F13" s="7"/>
      <c r="G13" s="7"/>
      <c r="H13" s="7"/>
      <c r="I13" s="7"/>
      <c r="J13" s="7"/>
      <c r="K13" s="7"/>
      <c r="L13" s="11">
        <f t="shared" ref="L13:L31" si="2">SUM(F13:K13)</f>
        <v>0</v>
      </c>
      <c r="M13" s="7"/>
      <c r="N13" s="7"/>
      <c r="O13" s="7"/>
      <c r="P13" s="7"/>
      <c r="Q13" s="7"/>
      <c r="R13" s="7"/>
      <c r="S13" s="7">
        <f t="shared" ref="S13:S31" si="3">MAX(M13:R13)</f>
        <v>0</v>
      </c>
    </row>
    <row r="14" spans="1:19" ht="15.75" x14ac:dyDescent="0.25">
      <c r="A14" s="11"/>
      <c r="B14" s="11"/>
      <c r="C14" s="7"/>
      <c r="D14" s="13"/>
      <c r="E14" s="19"/>
      <c r="F14" s="7"/>
      <c r="G14" s="7"/>
      <c r="H14" s="7"/>
      <c r="I14" s="7"/>
      <c r="J14" s="7"/>
      <c r="K14" s="7"/>
      <c r="L14" s="11">
        <f t="shared" si="2"/>
        <v>0</v>
      </c>
      <c r="M14" s="7"/>
      <c r="N14" s="7"/>
      <c r="O14" s="7"/>
      <c r="P14" s="7"/>
      <c r="Q14" s="7"/>
      <c r="R14" s="7"/>
      <c r="S14" s="7">
        <f t="shared" si="3"/>
        <v>0</v>
      </c>
    </row>
    <row r="15" spans="1:19" ht="15.75" x14ac:dyDescent="0.25">
      <c r="A15" s="11"/>
      <c r="B15" s="11"/>
      <c r="C15" s="26" t="s">
        <v>41</v>
      </c>
      <c r="D15" s="13"/>
      <c r="E15" s="19"/>
      <c r="F15" s="7"/>
      <c r="G15" s="7"/>
      <c r="H15" s="7"/>
      <c r="I15" s="7"/>
      <c r="J15" s="7"/>
      <c r="K15" s="7"/>
      <c r="L15" s="11">
        <f t="shared" si="2"/>
        <v>0</v>
      </c>
      <c r="M15" s="7"/>
      <c r="N15" s="7"/>
      <c r="O15" s="7"/>
      <c r="P15" s="7"/>
      <c r="Q15" s="7"/>
      <c r="R15" s="7"/>
      <c r="S15" s="7">
        <f t="shared" si="3"/>
        <v>0</v>
      </c>
    </row>
    <row r="16" spans="1:19" ht="15.75" x14ac:dyDescent="0.25">
      <c r="A16" s="11" t="s">
        <v>42</v>
      </c>
      <c r="B16" s="11">
        <v>1</v>
      </c>
      <c r="C16" s="7" t="s">
        <v>43</v>
      </c>
      <c r="D16" s="13">
        <v>2044</v>
      </c>
      <c r="E16" s="19" t="s">
        <v>37</v>
      </c>
      <c r="F16" s="7"/>
      <c r="G16" s="7"/>
      <c r="H16" s="7"/>
      <c r="I16" s="7"/>
      <c r="J16" s="7"/>
      <c r="K16" s="7"/>
      <c r="L16" s="11">
        <f t="shared" si="2"/>
        <v>0</v>
      </c>
      <c r="M16" s="7">
        <v>330</v>
      </c>
      <c r="N16" s="7"/>
      <c r="O16" s="7"/>
      <c r="P16" s="7"/>
      <c r="Q16" s="7"/>
      <c r="R16" s="7"/>
      <c r="S16" s="7">
        <f t="shared" si="3"/>
        <v>330</v>
      </c>
    </row>
    <row r="17" spans="1:19" ht="15.75" x14ac:dyDescent="0.25">
      <c r="A17" s="11"/>
      <c r="B17" s="11"/>
      <c r="C17" s="7"/>
      <c r="D17" s="13"/>
      <c r="E17" s="19"/>
      <c r="F17" s="7"/>
      <c r="G17" s="7"/>
      <c r="H17" s="7"/>
      <c r="I17" s="7"/>
      <c r="J17" s="7"/>
      <c r="K17" s="7"/>
      <c r="L17" s="11"/>
      <c r="M17" s="7"/>
      <c r="N17" s="7"/>
      <c r="O17" s="7"/>
      <c r="P17" s="7"/>
      <c r="Q17" s="7"/>
      <c r="R17" s="7"/>
      <c r="S17" s="7"/>
    </row>
    <row r="18" spans="1:19" ht="15.75" x14ac:dyDescent="0.25">
      <c r="A18" s="11"/>
      <c r="B18" s="11"/>
      <c r="C18" s="26" t="s">
        <v>50</v>
      </c>
      <c r="D18" s="13"/>
      <c r="E18" s="19"/>
      <c r="F18" s="7"/>
      <c r="G18" s="7"/>
      <c r="H18" s="7"/>
      <c r="I18" s="7"/>
      <c r="J18" s="7"/>
      <c r="K18" s="7"/>
      <c r="L18" s="11"/>
      <c r="M18" s="7"/>
      <c r="N18" s="7"/>
      <c r="O18" s="7"/>
      <c r="P18" s="7"/>
      <c r="Q18" s="7"/>
      <c r="R18" s="7"/>
      <c r="S18" s="7"/>
    </row>
    <row r="19" spans="1:19" ht="15.75" x14ac:dyDescent="0.25">
      <c r="A19" s="11" t="s">
        <v>51</v>
      </c>
      <c r="B19" s="11">
        <v>1</v>
      </c>
      <c r="C19" s="7" t="s">
        <v>52</v>
      </c>
      <c r="D19" s="13">
        <v>2265</v>
      </c>
      <c r="E19" s="19" t="s">
        <v>16</v>
      </c>
      <c r="F19" s="7">
        <v>90</v>
      </c>
      <c r="G19" s="7">
        <v>92</v>
      </c>
      <c r="H19" s="7">
        <v>89</v>
      </c>
      <c r="I19" s="7">
        <v>92</v>
      </c>
      <c r="J19" s="7"/>
      <c r="K19" s="7"/>
      <c r="L19" s="11">
        <f t="shared" si="2"/>
        <v>363</v>
      </c>
      <c r="M19" s="7"/>
      <c r="N19" s="7">
        <v>363</v>
      </c>
      <c r="O19" s="7"/>
      <c r="P19" s="7"/>
      <c r="Q19" s="7"/>
      <c r="R19" s="7"/>
      <c r="S19" s="7">
        <f t="shared" si="3"/>
        <v>363</v>
      </c>
    </row>
    <row r="20" spans="1:19" ht="15.75" x14ac:dyDescent="0.25">
      <c r="A20" s="11"/>
      <c r="B20" s="11"/>
      <c r="C20" s="7"/>
      <c r="D20" s="13"/>
      <c r="E20" s="19"/>
      <c r="F20" s="7"/>
      <c r="G20" s="7"/>
      <c r="H20" s="7"/>
      <c r="I20" s="7"/>
      <c r="J20" s="7"/>
      <c r="K20" s="7"/>
      <c r="L20" s="11">
        <f t="shared" si="2"/>
        <v>0</v>
      </c>
      <c r="M20" s="7"/>
      <c r="N20" s="7"/>
      <c r="O20" s="7"/>
      <c r="P20" s="7"/>
      <c r="Q20" s="7"/>
      <c r="R20" s="7"/>
      <c r="S20" s="7">
        <f t="shared" si="3"/>
        <v>0</v>
      </c>
    </row>
    <row r="21" spans="1:19" ht="15.75" x14ac:dyDescent="0.25">
      <c r="A21" s="11"/>
      <c r="B21" s="11"/>
      <c r="C21" s="26" t="s">
        <v>25</v>
      </c>
      <c r="D21" s="13"/>
      <c r="E21" s="19"/>
      <c r="F21" s="7"/>
      <c r="G21" s="7"/>
      <c r="H21" s="7"/>
      <c r="I21" s="7"/>
      <c r="J21" s="7"/>
      <c r="K21" s="7"/>
      <c r="L21" s="11">
        <f t="shared" si="2"/>
        <v>0</v>
      </c>
      <c r="M21" s="7"/>
      <c r="N21" s="7"/>
      <c r="O21" s="7"/>
      <c r="P21" s="7"/>
      <c r="Q21" s="7"/>
      <c r="R21" s="7"/>
      <c r="S21" s="7">
        <f t="shared" si="3"/>
        <v>0</v>
      </c>
    </row>
    <row r="22" spans="1:19" ht="15.75" x14ac:dyDescent="0.25">
      <c r="A22" s="11" t="s">
        <v>26</v>
      </c>
      <c r="B22" s="11">
        <v>1</v>
      </c>
      <c r="C22" s="7" t="s">
        <v>27</v>
      </c>
      <c r="D22" s="13">
        <v>3746</v>
      </c>
      <c r="E22" s="19" t="s">
        <v>16</v>
      </c>
      <c r="F22" s="24"/>
      <c r="G22" s="24"/>
      <c r="H22" s="24"/>
      <c r="I22" s="24"/>
      <c r="J22" s="24"/>
      <c r="K22" s="24"/>
      <c r="L22" s="11">
        <f t="shared" si="2"/>
        <v>0</v>
      </c>
      <c r="M22" s="24">
        <v>405.6</v>
      </c>
      <c r="N22" s="7"/>
      <c r="O22" s="7"/>
      <c r="P22" s="7"/>
      <c r="Q22" s="7"/>
      <c r="R22" s="7"/>
      <c r="S22" s="24">
        <f t="shared" si="3"/>
        <v>405.6</v>
      </c>
    </row>
    <row r="23" spans="1:19" ht="15.75" x14ac:dyDescent="0.25">
      <c r="A23" s="11"/>
      <c r="B23" s="11"/>
      <c r="C23" s="26" t="s">
        <v>30</v>
      </c>
      <c r="D23" s="13"/>
      <c r="E23" s="19"/>
      <c r="F23" s="7"/>
      <c r="G23" s="7"/>
      <c r="H23" s="7"/>
      <c r="I23" s="7"/>
      <c r="J23" s="7"/>
      <c r="K23" s="7"/>
      <c r="L23" s="11">
        <f t="shared" si="2"/>
        <v>0</v>
      </c>
      <c r="M23" s="7"/>
      <c r="N23" s="7"/>
      <c r="O23" s="7"/>
      <c r="P23" s="7"/>
      <c r="Q23" s="7"/>
      <c r="R23" s="7"/>
      <c r="S23" s="7">
        <f t="shared" si="3"/>
        <v>0</v>
      </c>
    </row>
    <row r="24" spans="1:19" ht="15.75" x14ac:dyDescent="0.25">
      <c r="A24" s="11" t="s">
        <v>31</v>
      </c>
      <c r="B24" s="11">
        <v>1</v>
      </c>
      <c r="C24" s="7" t="s">
        <v>32</v>
      </c>
      <c r="D24" s="13">
        <v>3108</v>
      </c>
      <c r="E24" s="19" t="s">
        <v>16</v>
      </c>
      <c r="F24" s="7">
        <v>81</v>
      </c>
      <c r="G24" s="7">
        <v>91</v>
      </c>
      <c r="H24" s="7">
        <v>84</v>
      </c>
      <c r="I24" s="7">
        <v>93</v>
      </c>
      <c r="J24" s="7"/>
      <c r="K24" s="7"/>
      <c r="L24" s="11">
        <f t="shared" si="2"/>
        <v>349</v>
      </c>
      <c r="M24" s="7">
        <v>345</v>
      </c>
      <c r="N24" s="7">
        <v>349</v>
      </c>
      <c r="O24" s="7"/>
      <c r="P24" s="7"/>
      <c r="Q24" s="7"/>
      <c r="R24" s="7"/>
      <c r="S24" s="7">
        <f t="shared" si="3"/>
        <v>349</v>
      </c>
    </row>
    <row r="25" spans="1:19" ht="15.75" x14ac:dyDescent="0.25">
      <c r="A25" s="11" t="s">
        <v>35</v>
      </c>
      <c r="B25" s="11">
        <v>1</v>
      </c>
      <c r="C25" s="7" t="s">
        <v>36</v>
      </c>
      <c r="D25" s="13">
        <v>3556</v>
      </c>
      <c r="E25" s="19" t="s">
        <v>37</v>
      </c>
      <c r="F25" s="7"/>
      <c r="G25" s="7"/>
      <c r="H25" s="7"/>
      <c r="I25" s="7"/>
      <c r="J25" s="7"/>
      <c r="K25" s="7"/>
      <c r="L25" s="11">
        <f t="shared" si="2"/>
        <v>0</v>
      </c>
      <c r="M25" s="7">
        <v>302</v>
      </c>
      <c r="N25" s="7"/>
      <c r="O25" s="7"/>
      <c r="P25" s="7"/>
      <c r="Q25" s="7"/>
      <c r="R25" s="7"/>
      <c r="S25" s="7">
        <f t="shared" si="3"/>
        <v>302</v>
      </c>
    </row>
    <row r="26" spans="1:19" ht="15.75" x14ac:dyDescent="0.25">
      <c r="A26" s="11"/>
      <c r="B26" s="11"/>
      <c r="C26" s="26" t="s">
        <v>17</v>
      </c>
      <c r="D26" s="13"/>
      <c r="E26" s="19"/>
      <c r="F26" s="7"/>
      <c r="G26" s="7"/>
      <c r="H26" s="7"/>
      <c r="I26" s="7"/>
      <c r="J26" s="7"/>
      <c r="K26" s="7"/>
      <c r="L26" s="11">
        <f t="shared" si="2"/>
        <v>0</v>
      </c>
      <c r="M26" s="7"/>
      <c r="N26" s="7"/>
      <c r="O26" s="7"/>
      <c r="P26" s="7"/>
      <c r="Q26" s="7"/>
      <c r="R26" s="7"/>
      <c r="S26" s="7">
        <f t="shared" si="3"/>
        <v>0</v>
      </c>
    </row>
    <row r="27" spans="1:19" ht="15.75" x14ac:dyDescent="0.25">
      <c r="A27" s="11" t="s">
        <v>18</v>
      </c>
      <c r="B27" s="11">
        <v>1</v>
      </c>
      <c r="C27" s="7" t="s">
        <v>21</v>
      </c>
      <c r="D27" s="13">
        <v>1031</v>
      </c>
      <c r="E27" s="19" t="s">
        <v>20</v>
      </c>
      <c r="F27" s="24"/>
      <c r="G27" s="24"/>
      <c r="H27" s="24"/>
      <c r="I27" s="24"/>
      <c r="J27" s="24"/>
      <c r="K27" s="24"/>
      <c r="L27" s="25">
        <f>SUM(F27:K27)</f>
        <v>0</v>
      </c>
      <c r="M27" s="24">
        <v>409.3</v>
      </c>
      <c r="N27" s="24"/>
      <c r="O27" s="24"/>
      <c r="P27" s="24"/>
      <c r="Q27" s="24"/>
      <c r="R27" s="24"/>
      <c r="S27" s="24">
        <f>MAX(M27:R27)</f>
        <v>409.3</v>
      </c>
    </row>
    <row r="28" spans="1:19" ht="15.75" x14ac:dyDescent="0.25">
      <c r="A28" s="11" t="s">
        <v>18</v>
      </c>
      <c r="B28" s="11">
        <v>2</v>
      </c>
      <c r="C28" s="7" t="s">
        <v>19</v>
      </c>
      <c r="D28" s="13">
        <v>692</v>
      </c>
      <c r="E28" s="19" t="s">
        <v>20</v>
      </c>
      <c r="F28" s="24"/>
      <c r="G28" s="24"/>
      <c r="H28" s="24"/>
      <c r="I28" s="24"/>
      <c r="J28" s="24"/>
      <c r="K28" s="24"/>
      <c r="L28" s="25">
        <f>SUM(F28:K28)</f>
        <v>0</v>
      </c>
      <c r="M28" s="24">
        <v>378.4</v>
      </c>
      <c r="N28" s="24"/>
      <c r="O28" s="24"/>
      <c r="P28" s="24"/>
      <c r="Q28" s="24"/>
      <c r="R28" s="24"/>
      <c r="S28" s="24">
        <f>MAX(M28:R28)</f>
        <v>378.4</v>
      </c>
    </row>
    <row r="29" spans="1:19" ht="15.75" x14ac:dyDescent="0.25">
      <c r="A29" s="11"/>
      <c r="B29" s="11"/>
      <c r="C29" s="26" t="s">
        <v>22</v>
      </c>
      <c r="D29" s="13"/>
      <c r="E29" s="19"/>
      <c r="F29" s="24"/>
      <c r="G29" s="24"/>
      <c r="H29" s="24"/>
      <c r="I29" s="24"/>
      <c r="J29" s="24"/>
      <c r="K29" s="24"/>
      <c r="L29" s="25">
        <f t="shared" si="2"/>
        <v>0</v>
      </c>
      <c r="M29" s="24"/>
      <c r="N29" s="24"/>
      <c r="O29" s="24"/>
      <c r="P29" s="24"/>
      <c r="Q29" s="24"/>
      <c r="R29" s="24"/>
      <c r="S29" s="24">
        <f t="shared" si="3"/>
        <v>0</v>
      </c>
    </row>
    <row r="30" spans="1:19" ht="15.75" x14ac:dyDescent="0.25">
      <c r="A30" s="11" t="s">
        <v>23</v>
      </c>
      <c r="B30" s="11">
        <v>1</v>
      </c>
      <c r="C30" s="7" t="s">
        <v>24</v>
      </c>
      <c r="D30" s="13">
        <v>1030</v>
      </c>
      <c r="E30" s="19" t="s">
        <v>20</v>
      </c>
      <c r="F30" s="24">
        <v>101.5</v>
      </c>
      <c r="G30" s="24">
        <v>102.7</v>
      </c>
      <c r="H30" s="24">
        <v>102</v>
      </c>
      <c r="I30" s="24">
        <v>102.6</v>
      </c>
      <c r="J30" s="24">
        <v>104.2</v>
      </c>
      <c r="K30" s="24">
        <v>102.2</v>
      </c>
      <c r="L30" s="25">
        <f t="shared" si="2"/>
        <v>615.20000000000005</v>
      </c>
      <c r="M30" s="24">
        <v>620</v>
      </c>
      <c r="N30" s="24">
        <v>615.20000000000005</v>
      </c>
      <c r="O30" s="24"/>
      <c r="P30" s="24"/>
      <c r="Q30" s="24"/>
      <c r="R30" s="24"/>
      <c r="S30" s="24">
        <f t="shared" si="3"/>
        <v>620</v>
      </c>
    </row>
    <row r="31" spans="1:19" ht="15.75" x14ac:dyDescent="0.25">
      <c r="A31" s="11" t="s">
        <v>23</v>
      </c>
      <c r="B31" s="11">
        <v>2</v>
      </c>
      <c r="C31" s="7" t="s">
        <v>38</v>
      </c>
      <c r="D31" s="13">
        <v>564</v>
      </c>
      <c r="E31" s="19" t="s">
        <v>20</v>
      </c>
      <c r="F31" s="24">
        <v>100.4</v>
      </c>
      <c r="G31" s="24">
        <v>102.6</v>
      </c>
      <c r="H31" s="24">
        <v>100.7</v>
      </c>
      <c r="I31" s="24">
        <v>102.3</v>
      </c>
      <c r="J31" s="24">
        <v>103.3</v>
      </c>
      <c r="K31" s="24">
        <v>101</v>
      </c>
      <c r="L31" s="25">
        <f t="shared" si="2"/>
        <v>610.29999999999995</v>
      </c>
      <c r="M31" s="24">
        <v>605</v>
      </c>
      <c r="N31" s="24">
        <v>610.29999999999995</v>
      </c>
      <c r="O31" s="24"/>
      <c r="P31" s="24"/>
      <c r="Q31" s="24"/>
      <c r="R31" s="24"/>
      <c r="S31" s="24">
        <f t="shared" si="3"/>
        <v>610.29999999999995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sqref="A1:S36"/>
    </sheetView>
  </sheetViews>
  <sheetFormatPr baseColWidth="10" defaultRowHeight="15" x14ac:dyDescent="0.25"/>
  <sheetData>
    <row r="1" spans="1:19" x14ac:dyDescent="0.25">
      <c r="A1" s="32" t="s">
        <v>0</v>
      </c>
      <c r="B1" s="34" t="s">
        <v>1</v>
      </c>
      <c r="C1" s="36" t="s">
        <v>2</v>
      </c>
      <c r="D1" s="38" t="s">
        <v>3</v>
      </c>
      <c r="E1" s="38" t="s">
        <v>4</v>
      </c>
      <c r="F1" s="41" t="s">
        <v>14</v>
      </c>
      <c r="G1" s="42"/>
      <c r="H1" s="42"/>
      <c r="I1" s="42"/>
      <c r="J1" s="42"/>
      <c r="K1" s="43"/>
      <c r="L1" s="30" t="s">
        <v>5</v>
      </c>
      <c r="M1" s="44" t="s">
        <v>6</v>
      </c>
      <c r="N1" s="45"/>
      <c r="O1" s="45"/>
      <c r="P1" s="45"/>
      <c r="Q1" s="45"/>
      <c r="R1" s="46"/>
      <c r="S1" s="28" t="s">
        <v>7</v>
      </c>
    </row>
    <row r="2" spans="1:19" ht="15.75" thickBot="1" x14ac:dyDescent="0.3">
      <c r="A2" s="33"/>
      <c r="B2" s="35"/>
      <c r="C2" s="37"/>
      <c r="D2" s="39"/>
      <c r="E2" s="40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31"/>
      <c r="M2" s="22">
        <v>41783</v>
      </c>
      <c r="N2" s="22">
        <v>41784</v>
      </c>
      <c r="O2" s="22">
        <v>41804</v>
      </c>
      <c r="P2" s="22">
        <v>41805</v>
      </c>
      <c r="Q2" s="22">
        <v>41832</v>
      </c>
      <c r="R2" s="23">
        <v>41833</v>
      </c>
      <c r="S2" s="29"/>
    </row>
    <row r="3" spans="1:19" ht="15.75" x14ac:dyDescent="0.25">
      <c r="A3" s="8">
        <v>1</v>
      </c>
      <c r="B3" s="8">
        <v>1</v>
      </c>
      <c r="C3" s="9" t="s">
        <v>28</v>
      </c>
      <c r="D3" s="10">
        <v>589</v>
      </c>
      <c r="E3" s="18" t="s">
        <v>16</v>
      </c>
      <c r="F3" s="9">
        <v>96</v>
      </c>
      <c r="G3" s="9">
        <v>87</v>
      </c>
      <c r="H3" s="9">
        <v>93</v>
      </c>
      <c r="I3" s="9">
        <v>92</v>
      </c>
      <c r="J3" s="9">
        <v>95</v>
      </c>
      <c r="K3" s="9">
        <v>89</v>
      </c>
      <c r="L3" s="15">
        <f t="shared" ref="L3" si="0">SUM(F3:K3)</f>
        <v>552</v>
      </c>
      <c r="M3" s="16">
        <v>568</v>
      </c>
      <c r="N3" s="16">
        <v>558</v>
      </c>
      <c r="O3" s="16">
        <v>552</v>
      </c>
      <c r="P3" s="16"/>
      <c r="Q3" s="16"/>
      <c r="R3" s="16"/>
      <c r="S3" s="16">
        <f t="shared" ref="S3" si="1">MAX(M3:R3)</f>
        <v>568</v>
      </c>
    </row>
    <row r="4" spans="1:19" ht="15.75" x14ac:dyDescent="0.25">
      <c r="A4" s="11">
        <v>1</v>
      </c>
      <c r="B4" s="11">
        <v>2</v>
      </c>
      <c r="C4" s="7" t="s">
        <v>15</v>
      </c>
      <c r="D4" s="13">
        <v>556</v>
      </c>
      <c r="E4" s="19" t="s">
        <v>16</v>
      </c>
      <c r="F4" s="7">
        <v>89</v>
      </c>
      <c r="G4" s="7">
        <v>98</v>
      </c>
      <c r="H4" s="7">
        <v>87</v>
      </c>
      <c r="I4" s="7">
        <v>92</v>
      </c>
      <c r="J4" s="7">
        <v>93</v>
      </c>
      <c r="K4" s="7">
        <v>95</v>
      </c>
      <c r="L4" s="11">
        <f t="shared" ref="L4:L14" si="2">SUM(F4:K4)</f>
        <v>554</v>
      </c>
      <c r="M4" s="7">
        <v>560</v>
      </c>
      <c r="N4" s="7">
        <v>567</v>
      </c>
      <c r="O4" s="7">
        <v>554</v>
      </c>
      <c r="P4" s="7"/>
      <c r="Q4" s="7"/>
      <c r="R4" s="7"/>
      <c r="S4" s="7">
        <f t="shared" ref="S4:S14" si="3">MAX(M4:R4)</f>
        <v>567</v>
      </c>
    </row>
    <row r="5" spans="1:19" ht="15.75" x14ac:dyDescent="0.25">
      <c r="A5" s="11">
        <v>1</v>
      </c>
      <c r="B5" s="11">
        <v>3</v>
      </c>
      <c r="C5" s="7" t="s">
        <v>45</v>
      </c>
      <c r="D5" s="13">
        <v>190</v>
      </c>
      <c r="E5" s="19" t="s">
        <v>16</v>
      </c>
      <c r="F5" s="7"/>
      <c r="G5" s="7"/>
      <c r="H5" s="7"/>
      <c r="I5" s="7"/>
      <c r="J5" s="7"/>
      <c r="K5" s="7"/>
      <c r="L5" s="11">
        <f t="shared" si="2"/>
        <v>0</v>
      </c>
      <c r="M5" s="7"/>
      <c r="N5" s="7">
        <v>555</v>
      </c>
      <c r="O5" s="7"/>
      <c r="P5" s="7"/>
      <c r="Q5" s="7"/>
      <c r="R5" s="7"/>
      <c r="S5" s="7">
        <f t="shared" si="3"/>
        <v>555</v>
      </c>
    </row>
    <row r="6" spans="1:19" ht="15.75" x14ac:dyDescent="0.25">
      <c r="A6" s="11">
        <v>1</v>
      </c>
      <c r="B6" s="11">
        <v>4</v>
      </c>
      <c r="C6" s="7" t="s">
        <v>53</v>
      </c>
      <c r="D6" s="13">
        <v>2541</v>
      </c>
      <c r="E6" s="19" t="s">
        <v>16</v>
      </c>
      <c r="F6" s="7"/>
      <c r="G6" s="7"/>
      <c r="H6" s="7"/>
      <c r="I6" s="7"/>
      <c r="J6" s="7"/>
      <c r="K6" s="7"/>
      <c r="L6" s="11">
        <f t="shared" si="2"/>
        <v>0</v>
      </c>
      <c r="M6" s="7"/>
      <c r="N6" s="7">
        <v>552</v>
      </c>
      <c r="O6" s="7"/>
      <c r="P6" s="7"/>
      <c r="Q6" s="7"/>
      <c r="R6" s="7"/>
      <c r="S6" s="7">
        <f t="shared" si="3"/>
        <v>552</v>
      </c>
    </row>
    <row r="7" spans="1:19" ht="15.75" x14ac:dyDescent="0.25">
      <c r="A7" s="11">
        <v>1</v>
      </c>
      <c r="B7" s="11">
        <v>5</v>
      </c>
      <c r="C7" s="7" t="s">
        <v>49</v>
      </c>
      <c r="D7" s="13">
        <v>1361</v>
      </c>
      <c r="E7" s="19" t="s">
        <v>16</v>
      </c>
      <c r="F7" s="7"/>
      <c r="G7" s="7"/>
      <c r="H7" s="7"/>
      <c r="I7" s="7"/>
      <c r="J7" s="7"/>
      <c r="K7" s="7"/>
      <c r="L7" s="11">
        <f t="shared" si="2"/>
        <v>0</v>
      </c>
      <c r="M7" s="7"/>
      <c r="N7" s="7">
        <v>550</v>
      </c>
      <c r="O7" s="7"/>
      <c r="P7" s="7"/>
      <c r="Q7" s="7"/>
      <c r="R7" s="7"/>
      <c r="S7" s="7">
        <f t="shared" si="3"/>
        <v>550</v>
      </c>
    </row>
    <row r="8" spans="1:19" ht="15.75" x14ac:dyDescent="0.25">
      <c r="A8" s="11">
        <v>3</v>
      </c>
      <c r="B8" s="11">
        <v>1</v>
      </c>
      <c r="C8" s="7" t="s">
        <v>29</v>
      </c>
      <c r="D8" s="13">
        <v>1617</v>
      </c>
      <c r="E8" s="19" t="s">
        <v>16</v>
      </c>
      <c r="F8" s="7"/>
      <c r="G8" s="7"/>
      <c r="H8" s="7"/>
      <c r="I8" s="7"/>
      <c r="J8" s="7"/>
      <c r="K8" s="7"/>
      <c r="L8" s="11">
        <f t="shared" si="2"/>
        <v>0</v>
      </c>
      <c r="M8" s="7">
        <v>531</v>
      </c>
      <c r="N8" s="7"/>
      <c r="O8" s="7"/>
      <c r="P8" s="7"/>
      <c r="Q8" s="7"/>
      <c r="R8" s="7"/>
      <c r="S8" s="7">
        <f t="shared" si="3"/>
        <v>531</v>
      </c>
    </row>
    <row r="9" spans="1:19" ht="15.75" x14ac:dyDescent="0.25">
      <c r="A9" s="11">
        <v>3</v>
      </c>
      <c r="B9" s="11">
        <v>2</v>
      </c>
      <c r="C9" s="7" t="s">
        <v>58</v>
      </c>
      <c r="D9" s="13">
        <v>3386</v>
      </c>
      <c r="E9" s="19" t="s">
        <v>16</v>
      </c>
      <c r="F9" s="7">
        <v>84</v>
      </c>
      <c r="G9" s="7">
        <v>78</v>
      </c>
      <c r="H9" s="7">
        <v>85</v>
      </c>
      <c r="I9" s="7">
        <v>92</v>
      </c>
      <c r="J9" s="7">
        <v>88</v>
      </c>
      <c r="K9" s="7">
        <v>89</v>
      </c>
      <c r="L9" s="11">
        <f t="shared" si="2"/>
        <v>516</v>
      </c>
      <c r="M9" s="7"/>
      <c r="N9" s="7"/>
      <c r="O9" s="7">
        <v>516</v>
      </c>
      <c r="P9" s="7"/>
      <c r="Q9" s="7"/>
      <c r="R9" s="7"/>
      <c r="S9" s="7">
        <f t="shared" si="3"/>
        <v>516</v>
      </c>
    </row>
    <row r="10" spans="1:19" ht="15.75" x14ac:dyDescent="0.25">
      <c r="A10" s="11">
        <v>4</v>
      </c>
      <c r="B10" s="11">
        <v>1</v>
      </c>
      <c r="C10" s="7" t="s">
        <v>57</v>
      </c>
      <c r="D10" s="13">
        <v>2300</v>
      </c>
      <c r="E10" s="19" t="s">
        <v>37</v>
      </c>
      <c r="F10" s="7">
        <v>75</v>
      </c>
      <c r="G10" s="7">
        <v>82</v>
      </c>
      <c r="H10" s="7">
        <v>86</v>
      </c>
      <c r="I10" s="7">
        <v>82</v>
      </c>
      <c r="J10" s="7">
        <v>80</v>
      </c>
      <c r="K10" s="7">
        <v>86</v>
      </c>
      <c r="L10" s="11">
        <f t="shared" si="2"/>
        <v>491</v>
      </c>
      <c r="M10" s="7"/>
      <c r="N10" s="7"/>
      <c r="O10" s="7">
        <v>491</v>
      </c>
      <c r="P10" s="7"/>
      <c r="Q10" s="7"/>
      <c r="R10" s="7"/>
      <c r="S10" s="7">
        <f t="shared" si="3"/>
        <v>491</v>
      </c>
    </row>
    <row r="11" spans="1:19" ht="15.75" x14ac:dyDescent="0.25">
      <c r="A11" s="11">
        <v>4</v>
      </c>
      <c r="B11" s="11">
        <v>2</v>
      </c>
      <c r="C11" s="7" t="s">
        <v>33</v>
      </c>
      <c r="D11" s="13">
        <v>3525</v>
      </c>
      <c r="E11" s="19" t="s">
        <v>34</v>
      </c>
      <c r="F11" s="7">
        <v>78</v>
      </c>
      <c r="G11" s="7">
        <v>89</v>
      </c>
      <c r="H11" s="7">
        <v>72</v>
      </c>
      <c r="I11" s="7">
        <v>82</v>
      </c>
      <c r="J11" s="7">
        <v>76</v>
      </c>
      <c r="K11" s="7">
        <v>84</v>
      </c>
      <c r="L11" s="11">
        <f t="shared" si="2"/>
        <v>481</v>
      </c>
      <c r="M11" s="7">
        <v>461</v>
      </c>
      <c r="N11" s="7">
        <v>484</v>
      </c>
      <c r="O11" s="7">
        <v>481</v>
      </c>
      <c r="P11" s="7"/>
      <c r="Q11" s="7"/>
      <c r="R11" s="7"/>
      <c r="S11" s="7">
        <f t="shared" si="3"/>
        <v>484</v>
      </c>
    </row>
    <row r="12" spans="1:19" ht="15.75" x14ac:dyDescent="0.25">
      <c r="A12" s="11" t="s">
        <v>46</v>
      </c>
      <c r="B12" s="11">
        <v>1</v>
      </c>
      <c r="C12" s="7" t="s">
        <v>44</v>
      </c>
      <c r="D12" s="13">
        <v>3522</v>
      </c>
      <c r="E12" s="19" t="s">
        <v>16</v>
      </c>
      <c r="F12" s="7"/>
      <c r="G12" s="7"/>
      <c r="H12" s="7"/>
      <c r="I12" s="7"/>
      <c r="J12" s="7"/>
      <c r="K12" s="7"/>
      <c r="L12" s="11">
        <f t="shared" si="2"/>
        <v>0</v>
      </c>
      <c r="M12" s="7">
        <v>502</v>
      </c>
      <c r="N12" s="7"/>
      <c r="O12" s="7"/>
      <c r="P12" s="7"/>
      <c r="Q12" s="7"/>
      <c r="R12" s="7"/>
      <c r="S12" s="7">
        <f t="shared" si="3"/>
        <v>502</v>
      </c>
    </row>
    <row r="13" spans="1:19" ht="15.75" x14ac:dyDescent="0.25">
      <c r="A13" s="11" t="s">
        <v>47</v>
      </c>
      <c r="B13" s="11">
        <v>1</v>
      </c>
      <c r="C13" s="7" t="s">
        <v>48</v>
      </c>
      <c r="D13" s="13">
        <v>402</v>
      </c>
      <c r="E13" s="19" t="s">
        <v>16</v>
      </c>
      <c r="F13" s="7">
        <v>85</v>
      </c>
      <c r="G13" s="7">
        <v>83</v>
      </c>
      <c r="H13" s="7">
        <v>83</v>
      </c>
      <c r="I13" s="7">
        <v>75</v>
      </c>
      <c r="J13" s="7">
        <v>84</v>
      </c>
      <c r="K13" s="7">
        <v>78</v>
      </c>
      <c r="L13" s="11">
        <f t="shared" si="2"/>
        <v>488</v>
      </c>
      <c r="M13" s="7"/>
      <c r="N13" s="7">
        <v>487</v>
      </c>
      <c r="O13" s="7">
        <v>488</v>
      </c>
      <c r="P13" s="7"/>
      <c r="Q13" s="7"/>
      <c r="R13" s="7"/>
      <c r="S13" s="7">
        <f t="shared" si="3"/>
        <v>488</v>
      </c>
    </row>
    <row r="14" spans="1:19" ht="15.75" x14ac:dyDescent="0.25">
      <c r="A14" s="11" t="s">
        <v>39</v>
      </c>
      <c r="B14" s="11">
        <v>1</v>
      </c>
      <c r="C14" s="7" t="s">
        <v>40</v>
      </c>
      <c r="D14" s="13">
        <v>94</v>
      </c>
      <c r="E14" s="19" t="s">
        <v>16</v>
      </c>
      <c r="F14" s="7"/>
      <c r="G14" s="7"/>
      <c r="H14" s="7"/>
      <c r="I14" s="7"/>
      <c r="J14" s="7"/>
      <c r="K14" s="7"/>
      <c r="L14" s="11">
        <f t="shared" si="2"/>
        <v>0</v>
      </c>
      <c r="M14" s="7">
        <v>474</v>
      </c>
      <c r="N14" s="7"/>
      <c r="O14" s="7"/>
      <c r="P14" s="7"/>
      <c r="Q14" s="7"/>
      <c r="R14" s="7"/>
      <c r="S14" s="7">
        <f t="shared" si="3"/>
        <v>474</v>
      </c>
    </row>
    <row r="15" spans="1:19" ht="15.75" x14ac:dyDescent="0.25">
      <c r="A15" s="11"/>
      <c r="B15" s="11"/>
      <c r="C15" s="26" t="s">
        <v>41</v>
      </c>
      <c r="D15" s="13"/>
      <c r="E15" s="19"/>
      <c r="F15" s="7"/>
      <c r="G15" s="7"/>
      <c r="H15" s="7"/>
      <c r="I15" s="7"/>
      <c r="J15" s="7"/>
      <c r="K15" s="7"/>
      <c r="L15" s="11">
        <f t="shared" ref="L15:L36" si="4">SUM(F15:K15)</f>
        <v>0</v>
      </c>
      <c r="M15" s="7"/>
      <c r="N15" s="7"/>
      <c r="O15" s="7"/>
      <c r="P15" s="7"/>
      <c r="Q15" s="7"/>
      <c r="R15" s="7"/>
      <c r="S15" s="7">
        <f t="shared" ref="S15:S36" si="5">MAX(M15:R15)</f>
        <v>0</v>
      </c>
    </row>
    <row r="16" spans="1:19" ht="15.75" x14ac:dyDescent="0.25">
      <c r="A16" s="11" t="s">
        <v>42</v>
      </c>
      <c r="B16" s="11">
        <v>1</v>
      </c>
      <c r="C16" s="7" t="s">
        <v>43</v>
      </c>
      <c r="D16" s="13">
        <v>2044</v>
      </c>
      <c r="E16" s="19" t="s">
        <v>37</v>
      </c>
      <c r="F16" s="7"/>
      <c r="G16" s="7"/>
      <c r="H16" s="7"/>
      <c r="I16" s="7"/>
      <c r="J16" s="7"/>
      <c r="K16" s="7"/>
      <c r="L16" s="11">
        <f t="shared" si="4"/>
        <v>0</v>
      </c>
      <c r="M16" s="7">
        <v>330</v>
      </c>
      <c r="N16" s="7"/>
      <c r="O16" s="7"/>
      <c r="P16" s="7"/>
      <c r="Q16" s="7"/>
      <c r="R16" s="7"/>
      <c r="S16" s="7">
        <f t="shared" si="5"/>
        <v>330</v>
      </c>
    </row>
    <row r="17" spans="1:19" ht="15.75" x14ac:dyDescent="0.25">
      <c r="A17" s="11"/>
      <c r="B17" s="11"/>
      <c r="C17" s="7"/>
      <c r="D17" s="13"/>
      <c r="E17" s="19"/>
      <c r="F17" s="7"/>
      <c r="G17" s="7"/>
      <c r="H17" s="7"/>
      <c r="I17" s="7"/>
      <c r="J17" s="7"/>
      <c r="K17" s="7"/>
      <c r="L17" s="11"/>
      <c r="M17" s="7"/>
      <c r="N17" s="7"/>
      <c r="O17" s="7"/>
      <c r="P17" s="7"/>
      <c r="Q17" s="7"/>
      <c r="R17" s="7"/>
      <c r="S17" s="7"/>
    </row>
    <row r="18" spans="1:19" ht="15.75" x14ac:dyDescent="0.25">
      <c r="A18" s="11"/>
      <c r="B18" s="11"/>
      <c r="C18" s="26" t="s">
        <v>50</v>
      </c>
      <c r="D18" s="13"/>
      <c r="E18" s="19"/>
      <c r="F18" s="7"/>
      <c r="G18" s="7"/>
      <c r="H18" s="7"/>
      <c r="I18" s="7"/>
      <c r="J18" s="7"/>
      <c r="K18" s="7"/>
      <c r="L18" s="11"/>
      <c r="M18" s="7"/>
      <c r="N18" s="7"/>
      <c r="O18" s="7"/>
      <c r="P18" s="7"/>
      <c r="Q18" s="7"/>
      <c r="R18" s="7"/>
      <c r="S18" s="7"/>
    </row>
    <row r="19" spans="1:19" ht="15.75" x14ac:dyDescent="0.25">
      <c r="A19" s="11" t="s">
        <v>51</v>
      </c>
      <c r="B19" s="11">
        <v>1</v>
      </c>
      <c r="C19" s="7" t="s">
        <v>52</v>
      </c>
      <c r="D19" s="13">
        <v>2265</v>
      </c>
      <c r="E19" s="19" t="s">
        <v>16</v>
      </c>
      <c r="F19" s="7"/>
      <c r="G19" s="7"/>
      <c r="H19" s="7"/>
      <c r="I19" s="7"/>
      <c r="J19" s="7"/>
      <c r="K19" s="7"/>
      <c r="L19" s="11">
        <f t="shared" si="4"/>
        <v>0</v>
      </c>
      <c r="M19" s="7"/>
      <c r="N19" s="7">
        <v>363</v>
      </c>
      <c r="O19" s="7"/>
      <c r="P19" s="7"/>
      <c r="Q19" s="7"/>
      <c r="R19" s="7"/>
      <c r="S19" s="7">
        <f t="shared" si="5"/>
        <v>363</v>
      </c>
    </row>
    <row r="20" spans="1:19" ht="15.75" x14ac:dyDescent="0.25">
      <c r="A20" s="11"/>
      <c r="B20" s="11"/>
      <c r="C20" s="7"/>
      <c r="D20" s="13"/>
      <c r="E20" s="19"/>
      <c r="F20" s="7"/>
      <c r="G20" s="7"/>
      <c r="H20" s="7"/>
      <c r="I20" s="7"/>
      <c r="J20" s="7"/>
      <c r="K20" s="7"/>
      <c r="L20" s="11">
        <f t="shared" si="4"/>
        <v>0</v>
      </c>
      <c r="M20" s="7"/>
      <c r="N20" s="7"/>
      <c r="O20" s="7"/>
      <c r="P20" s="7"/>
      <c r="Q20" s="7"/>
      <c r="R20" s="7"/>
      <c r="S20" s="7">
        <f t="shared" si="5"/>
        <v>0</v>
      </c>
    </row>
    <row r="21" spans="1:19" ht="15.75" x14ac:dyDescent="0.25">
      <c r="A21" s="11"/>
      <c r="B21" s="11"/>
      <c r="C21" s="26" t="s">
        <v>25</v>
      </c>
      <c r="D21" s="13"/>
      <c r="E21" s="19"/>
      <c r="F21" s="7"/>
      <c r="G21" s="7"/>
      <c r="H21" s="7"/>
      <c r="I21" s="7"/>
      <c r="J21" s="7"/>
      <c r="K21" s="7"/>
      <c r="L21" s="11">
        <f t="shared" si="4"/>
        <v>0</v>
      </c>
      <c r="M21" s="7"/>
      <c r="N21" s="7"/>
      <c r="O21" s="7"/>
      <c r="P21" s="7"/>
      <c r="Q21" s="7"/>
      <c r="R21" s="7"/>
      <c r="S21" s="7">
        <f t="shared" si="5"/>
        <v>0</v>
      </c>
    </row>
    <row r="22" spans="1:19" ht="15.75" x14ac:dyDescent="0.25">
      <c r="A22" s="11" t="s">
        <v>26</v>
      </c>
      <c r="B22" s="11">
        <v>1</v>
      </c>
      <c r="C22" s="7" t="s">
        <v>27</v>
      </c>
      <c r="D22" s="13">
        <v>3746</v>
      </c>
      <c r="E22" s="19" t="s">
        <v>16</v>
      </c>
      <c r="F22" s="24"/>
      <c r="G22" s="24"/>
      <c r="H22" s="24"/>
      <c r="I22" s="24"/>
      <c r="J22" s="24"/>
      <c r="K22" s="24"/>
      <c r="L22" s="11">
        <f t="shared" si="4"/>
        <v>0</v>
      </c>
      <c r="M22" s="24">
        <v>405.6</v>
      </c>
      <c r="N22" s="7"/>
      <c r="O22" s="7"/>
      <c r="P22" s="7"/>
      <c r="Q22" s="7"/>
      <c r="R22" s="7"/>
      <c r="S22" s="24">
        <f t="shared" si="5"/>
        <v>405.6</v>
      </c>
    </row>
    <row r="23" spans="1:19" ht="15.75" x14ac:dyDescent="0.25">
      <c r="A23" s="11" t="s">
        <v>54</v>
      </c>
      <c r="B23" s="11">
        <v>1</v>
      </c>
      <c r="C23" s="7" t="s">
        <v>56</v>
      </c>
      <c r="D23" s="13">
        <v>3462</v>
      </c>
      <c r="E23" s="19" t="s">
        <v>20</v>
      </c>
      <c r="F23" s="24">
        <v>77.400000000000006</v>
      </c>
      <c r="G23" s="24">
        <v>75.099999999999994</v>
      </c>
      <c r="H23" s="24"/>
      <c r="I23" s="24"/>
      <c r="J23" s="24"/>
      <c r="K23" s="24"/>
      <c r="L23" s="11">
        <f t="shared" si="4"/>
        <v>152.5</v>
      </c>
      <c r="M23" s="24"/>
      <c r="N23" s="7"/>
      <c r="O23" s="7">
        <v>152.5</v>
      </c>
      <c r="P23" s="7"/>
      <c r="Q23" s="7"/>
      <c r="R23" s="7"/>
      <c r="S23" s="24">
        <f t="shared" si="5"/>
        <v>152.5</v>
      </c>
    </row>
    <row r="24" spans="1:19" ht="15.75" x14ac:dyDescent="0.25">
      <c r="A24" s="11"/>
      <c r="B24" s="11"/>
      <c r="C24" s="26" t="s">
        <v>59</v>
      </c>
      <c r="D24" s="13"/>
      <c r="E24" s="19"/>
      <c r="F24" s="24"/>
      <c r="G24" s="24"/>
      <c r="H24" s="24"/>
      <c r="I24" s="24"/>
      <c r="J24" s="24"/>
      <c r="K24" s="24"/>
      <c r="L24" s="11">
        <f t="shared" si="4"/>
        <v>0</v>
      </c>
      <c r="M24" s="24"/>
      <c r="N24" s="7"/>
      <c r="O24" s="7"/>
      <c r="P24" s="7"/>
      <c r="Q24" s="7"/>
      <c r="R24" s="7"/>
      <c r="S24" s="24">
        <f t="shared" si="5"/>
        <v>0</v>
      </c>
    </row>
    <row r="25" spans="1:19" ht="15.75" x14ac:dyDescent="0.25">
      <c r="A25" s="11" t="s">
        <v>54</v>
      </c>
      <c r="B25" s="11">
        <v>1</v>
      </c>
      <c r="C25" s="7" t="s">
        <v>55</v>
      </c>
      <c r="D25" s="13">
        <v>3507</v>
      </c>
      <c r="E25" s="19" t="s">
        <v>20</v>
      </c>
      <c r="F25" s="24">
        <v>77.599999999999994</v>
      </c>
      <c r="G25" s="24">
        <v>82.8</v>
      </c>
      <c r="H25" s="24"/>
      <c r="I25" s="24"/>
      <c r="J25" s="24"/>
      <c r="K25" s="24"/>
      <c r="L25" s="11">
        <f t="shared" si="4"/>
        <v>160.39999999999998</v>
      </c>
      <c r="M25" s="24"/>
      <c r="N25" s="7"/>
      <c r="O25" s="7">
        <v>160.4</v>
      </c>
      <c r="P25" s="7"/>
      <c r="Q25" s="7"/>
      <c r="R25" s="7"/>
      <c r="S25" s="24">
        <f t="shared" si="5"/>
        <v>160.4</v>
      </c>
    </row>
    <row r="26" spans="1:19" ht="15.75" x14ac:dyDescent="0.25">
      <c r="A26" s="11"/>
      <c r="B26" s="11"/>
      <c r="C26" s="26" t="s">
        <v>30</v>
      </c>
      <c r="D26" s="13"/>
      <c r="E26" s="19"/>
      <c r="F26" s="7"/>
      <c r="G26" s="7"/>
      <c r="H26" s="7"/>
      <c r="I26" s="7"/>
      <c r="J26" s="7"/>
      <c r="K26" s="7"/>
      <c r="L26" s="11">
        <f t="shared" si="4"/>
        <v>0</v>
      </c>
      <c r="M26" s="7"/>
      <c r="N26" s="7"/>
      <c r="O26" s="7"/>
      <c r="P26" s="7"/>
      <c r="Q26" s="7"/>
      <c r="R26" s="7"/>
      <c r="S26" s="7">
        <f t="shared" si="5"/>
        <v>0</v>
      </c>
    </row>
    <row r="27" spans="1:19" ht="15.75" x14ac:dyDescent="0.25">
      <c r="A27" s="11" t="s">
        <v>31</v>
      </c>
      <c r="B27" s="11">
        <v>1</v>
      </c>
      <c r="C27" s="7" t="s">
        <v>32</v>
      </c>
      <c r="D27" s="13">
        <v>3108</v>
      </c>
      <c r="E27" s="19" t="s">
        <v>16</v>
      </c>
      <c r="F27" s="7">
        <v>89</v>
      </c>
      <c r="G27" s="7">
        <v>86</v>
      </c>
      <c r="H27" s="7">
        <v>90</v>
      </c>
      <c r="I27" s="7">
        <v>94</v>
      </c>
      <c r="J27" s="7"/>
      <c r="K27" s="7"/>
      <c r="L27" s="11">
        <f t="shared" si="4"/>
        <v>359</v>
      </c>
      <c r="M27" s="7">
        <v>345</v>
      </c>
      <c r="N27" s="7">
        <v>349</v>
      </c>
      <c r="O27" s="7">
        <v>359</v>
      </c>
      <c r="P27" s="7"/>
      <c r="Q27" s="7"/>
      <c r="R27" s="7"/>
      <c r="S27" s="7">
        <f t="shared" si="5"/>
        <v>359</v>
      </c>
    </row>
    <row r="28" spans="1:19" ht="15.75" x14ac:dyDescent="0.25">
      <c r="A28" s="11" t="s">
        <v>35</v>
      </c>
      <c r="B28" s="11">
        <v>1</v>
      </c>
      <c r="C28" s="7" t="s">
        <v>36</v>
      </c>
      <c r="D28" s="13">
        <v>3556</v>
      </c>
      <c r="E28" s="19" t="s">
        <v>37</v>
      </c>
      <c r="F28" s="7"/>
      <c r="G28" s="7"/>
      <c r="H28" s="7"/>
      <c r="I28" s="7"/>
      <c r="J28" s="7"/>
      <c r="K28" s="7"/>
      <c r="L28" s="11">
        <f t="shared" si="4"/>
        <v>0</v>
      </c>
      <c r="M28" s="7">
        <v>302</v>
      </c>
      <c r="N28" s="7"/>
      <c r="O28" s="7"/>
      <c r="P28" s="7"/>
      <c r="Q28" s="7"/>
      <c r="R28" s="7"/>
      <c r="S28" s="7">
        <f t="shared" si="5"/>
        <v>302</v>
      </c>
    </row>
    <row r="29" spans="1:19" ht="15.75" x14ac:dyDescent="0.2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11"/>
      <c r="M29" s="7"/>
      <c r="N29" s="7"/>
      <c r="O29" s="7"/>
      <c r="P29" s="7"/>
      <c r="Q29" s="7"/>
      <c r="R29" s="7"/>
      <c r="S29" s="7"/>
    </row>
    <row r="30" spans="1:19" ht="15.75" x14ac:dyDescent="0.2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11"/>
      <c r="M30" s="7"/>
      <c r="N30" s="7"/>
      <c r="O30" s="7"/>
      <c r="P30" s="7"/>
      <c r="Q30" s="7"/>
      <c r="R30" s="7"/>
      <c r="S30" s="7"/>
    </row>
    <row r="31" spans="1:19" ht="15.75" x14ac:dyDescent="0.25">
      <c r="A31" s="11"/>
      <c r="B31" s="11"/>
      <c r="C31" s="26" t="s">
        <v>17</v>
      </c>
      <c r="D31" s="13"/>
      <c r="E31" s="19"/>
      <c r="F31" s="7"/>
      <c r="G31" s="7"/>
      <c r="H31" s="7"/>
      <c r="I31" s="7"/>
      <c r="J31" s="7"/>
      <c r="K31" s="7"/>
      <c r="L31" s="11">
        <f t="shared" si="4"/>
        <v>0</v>
      </c>
      <c r="M31" s="7"/>
      <c r="N31" s="7"/>
      <c r="O31" s="7"/>
      <c r="P31" s="7"/>
      <c r="Q31" s="7"/>
      <c r="R31" s="7"/>
      <c r="S31" s="7">
        <f t="shared" si="5"/>
        <v>0</v>
      </c>
    </row>
    <row r="32" spans="1:19" ht="15.75" x14ac:dyDescent="0.25">
      <c r="A32" s="11" t="s">
        <v>18</v>
      </c>
      <c r="B32" s="11">
        <v>1</v>
      </c>
      <c r="C32" s="7" t="s">
        <v>21</v>
      </c>
      <c r="D32" s="13">
        <v>1031</v>
      </c>
      <c r="E32" s="19" t="s">
        <v>20</v>
      </c>
      <c r="F32" s="24"/>
      <c r="G32" s="24"/>
      <c r="H32" s="24"/>
      <c r="I32" s="24"/>
      <c r="J32" s="24"/>
      <c r="K32" s="24"/>
      <c r="L32" s="25">
        <f>SUM(F32:K32)</f>
        <v>0</v>
      </c>
      <c r="M32" s="24">
        <v>409.3</v>
      </c>
      <c r="N32" s="24"/>
      <c r="O32" s="24"/>
      <c r="P32" s="24"/>
      <c r="Q32" s="24"/>
      <c r="R32" s="24"/>
      <c r="S32" s="24">
        <f>MAX(M32:R32)</f>
        <v>409.3</v>
      </c>
    </row>
    <row r="33" spans="1:19" ht="15.75" x14ac:dyDescent="0.25">
      <c r="A33" s="11" t="s">
        <v>18</v>
      </c>
      <c r="B33" s="11">
        <v>2</v>
      </c>
      <c r="C33" s="7" t="s">
        <v>19</v>
      </c>
      <c r="D33" s="13">
        <v>692</v>
      </c>
      <c r="E33" s="19" t="s">
        <v>20</v>
      </c>
      <c r="F33" s="24"/>
      <c r="G33" s="24"/>
      <c r="H33" s="24"/>
      <c r="I33" s="24"/>
      <c r="J33" s="24"/>
      <c r="K33" s="24"/>
      <c r="L33" s="25">
        <f>SUM(F33:K33)</f>
        <v>0</v>
      </c>
      <c r="M33" s="24">
        <v>378.4</v>
      </c>
      <c r="N33" s="24"/>
      <c r="O33" s="24"/>
      <c r="P33" s="24"/>
      <c r="Q33" s="24"/>
      <c r="R33" s="24"/>
      <c r="S33" s="24">
        <f>MAX(M33:R33)</f>
        <v>378.4</v>
      </c>
    </row>
    <row r="34" spans="1:19" ht="15.75" x14ac:dyDescent="0.25">
      <c r="A34" s="11"/>
      <c r="B34" s="11"/>
      <c r="C34" s="26" t="s">
        <v>22</v>
      </c>
      <c r="D34" s="13"/>
      <c r="E34" s="19"/>
      <c r="F34" s="24"/>
      <c r="G34" s="24"/>
      <c r="H34" s="24"/>
      <c r="I34" s="24"/>
      <c r="J34" s="24"/>
      <c r="K34" s="24"/>
      <c r="L34" s="25">
        <f t="shared" si="4"/>
        <v>0</v>
      </c>
      <c r="M34" s="24"/>
      <c r="N34" s="24"/>
      <c r="O34" s="24"/>
      <c r="P34" s="24"/>
      <c r="Q34" s="24"/>
      <c r="R34" s="24"/>
      <c r="S34" s="24">
        <f t="shared" si="5"/>
        <v>0</v>
      </c>
    </row>
    <row r="35" spans="1:19" ht="15.75" x14ac:dyDescent="0.25">
      <c r="A35" s="11" t="s">
        <v>23</v>
      </c>
      <c r="B35" s="11">
        <v>1</v>
      </c>
      <c r="C35" s="7" t="s">
        <v>24</v>
      </c>
      <c r="D35" s="13">
        <v>1030</v>
      </c>
      <c r="E35" s="19" t="s">
        <v>20</v>
      </c>
      <c r="F35" s="24">
        <v>99.8</v>
      </c>
      <c r="G35" s="24">
        <v>103.6</v>
      </c>
      <c r="H35" s="24">
        <v>104.1</v>
      </c>
      <c r="I35" s="24">
        <v>103</v>
      </c>
      <c r="J35" s="24">
        <v>103.4</v>
      </c>
      <c r="K35" s="24">
        <v>103.8</v>
      </c>
      <c r="L35" s="25">
        <f t="shared" si="4"/>
        <v>617.69999999999993</v>
      </c>
      <c r="M35" s="24">
        <v>620</v>
      </c>
      <c r="N35" s="24">
        <v>615.20000000000005</v>
      </c>
      <c r="O35" s="24">
        <v>617.70000000000005</v>
      </c>
      <c r="P35" s="24"/>
      <c r="Q35" s="24"/>
      <c r="R35" s="24"/>
      <c r="S35" s="24">
        <f t="shared" si="5"/>
        <v>620</v>
      </c>
    </row>
    <row r="36" spans="1:19" ht="15.75" x14ac:dyDescent="0.25">
      <c r="A36" s="11" t="s">
        <v>23</v>
      </c>
      <c r="B36" s="11">
        <v>2</v>
      </c>
      <c r="C36" s="7" t="s">
        <v>38</v>
      </c>
      <c r="D36" s="13">
        <v>564</v>
      </c>
      <c r="E36" s="19" t="s">
        <v>20</v>
      </c>
      <c r="F36" s="24">
        <v>99.4</v>
      </c>
      <c r="G36" s="24">
        <v>100.5</v>
      </c>
      <c r="H36" s="24">
        <v>101.8</v>
      </c>
      <c r="I36" s="24">
        <v>100.7</v>
      </c>
      <c r="J36" s="24">
        <v>101.7</v>
      </c>
      <c r="K36" s="24">
        <v>102.3</v>
      </c>
      <c r="L36" s="25">
        <f t="shared" si="4"/>
        <v>606.4</v>
      </c>
      <c r="M36" s="24">
        <v>605</v>
      </c>
      <c r="N36" s="24">
        <v>610.29999999999995</v>
      </c>
      <c r="O36" s="24">
        <v>606.4</v>
      </c>
      <c r="P36" s="24"/>
      <c r="Q36" s="24"/>
      <c r="R36" s="24"/>
      <c r="S36" s="24">
        <f t="shared" si="5"/>
        <v>610.29999999999995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4" workbookViewId="0">
      <selection activeCell="U13" sqref="U13"/>
    </sheetView>
  </sheetViews>
  <sheetFormatPr baseColWidth="10" defaultRowHeight="15" x14ac:dyDescent="0.25"/>
  <cols>
    <col min="1" max="1" width="6.42578125" customWidth="1"/>
    <col min="2" max="2" width="7.140625" customWidth="1"/>
    <col min="3" max="3" width="37" customWidth="1"/>
    <col min="6" max="11" width="6.7109375" customWidth="1"/>
    <col min="13" max="18" width="8.5703125" customWidth="1"/>
  </cols>
  <sheetData>
    <row r="1" spans="1:19" x14ac:dyDescent="0.25">
      <c r="A1" s="32" t="s">
        <v>0</v>
      </c>
      <c r="B1" s="34" t="s">
        <v>1</v>
      </c>
      <c r="C1" s="36" t="s">
        <v>2</v>
      </c>
      <c r="D1" s="38" t="s">
        <v>3</v>
      </c>
      <c r="E1" s="38" t="s">
        <v>4</v>
      </c>
      <c r="F1" s="41" t="s">
        <v>14</v>
      </c>
      <c r="G1" s="42"/>
      <c r="H1" s="42"/>
      <c r="I1" s="42"/>
      <c r="J1" s="42"/>
      <c r="K1" s="43"/>
      <c r="L1" s="30" t="s">
        <v>5</v>
      </c>
      <c r="M1" s="44" t="s">
        <v>6</v>
      </c>
      <c r="N1" s="45"/>
      <c r="O1" s="45"/>
      <c r="P1" s="45"/>
      <c r="Q1" s="45"/>
      <c r="R1" s="46"/>
      <c r="S1" s="28" t="s">
        <v>7</v>
      </c>
    </row>
    <row r="2" spans="1:19" ht="15.75" thickBot="1" x14ac:dyDescent="0.3">
      <c r="A2" s="33"/>
      <c r="B2" s="35"/>
      <c r="C2" s="37"/>
      <c r="D2" s="39"/>
      <c r="E2" s="40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31"/>
      <c r="M2" s="22">
        <v>41783</v>
      </c>
      <c r="N2" s="22">
        <v>41784</v>
      </c>
      <c r="O2" s="22">
        <v>41804</v>
      </c>
      <c r="P2" s="22">
        <v>41805</v>
      </c>
      <c r="Q2" s="22">
        <v>41832</v>
      </c>
      <c r="R2" s="23">
        <v>41833</v>
      </c>
      <c r="S2" s="29"/>
    </row>
    <row r="3" spans="1:19" ht="15.75" x14ac:dyDescent="0.25">
      <c r="A3" s="8">
        <v>1</v>
      </c>
      <c r="B3" s="8">
        <v>1</v>
      </c>
      <c r="C3" s="9" t="s">
        <v>28</v>
      </c>
      <c r="D3" s="10">
        <v>589</v>
      </c>
      <c r="E3" s="18" t="s">
        <v>16</v>
      </c>
      <c r="F3" s="9">
        <v>94</v>
      </c>
      <c r="G3" s="9">
        <v>95</v>
      </c>
      <c r="H3" s="9">
        <v>93</v>
      </c>
      <c r="I3" s="9">
        <v>92</v>
      </c>
      <c r="J3" s="9">
        <v>91</v>
      </c>
      <c r="K3" s="9">
        <v>91</v>
      </c>
      <c r="L3" s="15">
        <f t="shared" ref="L3:L20" si="0">SUM(F3:K3)</f>
        <v>556</v>
      </c>
      <c r="M3" s="16">
        <v>568</v>
      </c>
      <c r="N3" s="16">
        <v>558</v>
      </c>
      <c r="O3" s="16">
        <v>552</v>
      </c>
      <c r="P3" s="16">
        <v>556</v>
      </c>
      <c r="Q3" s="16"/>
      <c r="R3" s="16"/>
      <c r="S3" s="16">
        <f t="shared" ref="S3:S20" si="1">MAX(M3:R3)</f>
        <v>568</v>
      </c>
    </row>
    <row r="4" spans="1:19" ht="15.75" x14ac:dyDescent="0.25">
      <c r="A4" s="11">
        <v>1</v>
      </c>
      <c r="B4" s="11">
        <v>2</v>
      </c>
      <c r="C4" s="7" t="s">
        <v>15</v>
      </c>
      <c r="D4" s="13">
        <v>556</v>
      </c>
      <c r="E4" s="19" t="s">
        <v>16</v>
      </c>
      <c r="F4" s="7"/>
      <c r="G4" s="7"/>
      <c r="H4" s="7"/>
      <c r="I4" s="7"/>
      <c r="J4" s="7"/>
      <c r="K4" s="7"/>
      <c r="L4" s="11">
        <f t="shared" si="0"/>
        <v>0</v>
      </c>
      <c r="M4" s="7">
        <v>560</v>
      </c>
      <c r="N4" s="7">
        <v>567</v>
      </c>
      <c r="O4" s="7">
        <v>554</v>
      </c>
      <c r="P4" s="7"/>
      <c r="Q4" s="7"/>
      <c r="R4" s="7"/>
      <c r="S4" s="7">
        <f t="shared" si="1"/>
        <v>567</v>
      </c>
    </row>
    <row r="5" spans="1:19" ht="15.75" x14ac:dyDescent="0.25">
      <c r="A5" s="11">
        <v>1</v>
      </c>
      <c r="B5" s="11">
        <v>3</v>
      </c>
      <c r="C5" s="7" t="s">
        <v>45</v>
      </c>
      <c r="D5" s="13">
        <v>190</v>
      </c>
      <c r="E5" s="19" t="s">
        <v>16</v>
      </c>
      <c r="F5" s="7"/>
      <c r="G5" s="7"/>
      <c r="H5" s="7"/>
      <c r="I5" s="7"/>
      <c r="J5" s="7"/>
      <c r="K5" s="7"/>
      <c r="L5" s="11">
        <f t="shared" si="0"/>
        <v>0</v>
      </c>
      <c r="M5" s="7"/>
      <c r="N5" s="7">
        <v>555</v>
      </c>
      <c r="O5" s="7"/>
      <c r="P5" s="7"/>
      <c r="Q5" s="7"/>
      <c r="R5" s="7"/>
      <c r="S5" s="7">
        <f t="shared" si="1"/>
        <v>555</v>
      </c>
    </row>
    <row r="6" spans="1:19" ht="15.75" x14ac:dyDescent="0.25">
      <c r="A6" s="11">
        <v>1</v>
      </c>
      <c r="B6" s="11">
        <v>4</v>
      </c>
      <c r="C6" s="7" t="s">
        <v>63</v>
      </c>
      <c r="D6" s="13">
        <v>53</v>
      </c>
      <c r="E6" s="19" t="s">
        <v>16</v>
      </c>
      <c r="F6" s="7">
        <v>95</v>
      </c>
      <c r="G6" s="7">
        <v>95</v>
      </c>
      <c r="H6" s="7">
        <v>93</v>
      </c>
      <c r="I6" s="7">
        <v>92</v>
      </c>
      <c r="J6" s="7">
        <v>91</v>
      </c>
      <c r="K6" s="7">
        <v>87</v>
      </c>
      <c r="L6" s="11">
        <f t="shared" si="0"/>
        <v>553</v>
      </c>
      <c r="M6" s="7"/>
      <c r="N6" s="7"/>
      <c r="O6" s="7"/>
      <c r="P6" s="7">
        <v>553</v>
      </c>
      <c r="Q6" s="7"/>
      <c r="R6" s="7"/>
      <c r="S6" s="7">
        <f t="shared" si="1"/>
        <v>553</v>
      </c>
    </row>
    <row r="7" spans="1:19" ht="15.75" x14ac:dyDescent="0.25">
      <c r="A7" s="11">
        <v>1</v>
      </c>
      <c r="B7" s="11">
        <v>5</v>
      </c>
      <c r="C7" s="7" t="s">
        <v>53</v>
      </c>
      <c r="D7" s="13">
        <v>2541</v>
      </c>
      <c r="E7" s="19" t="s">
        <v>16</v>
      </c>
      <c r="F7" s="7"/>
      <c r="G7" s="7"/>
      <c r="H7" s="7"/>
      <c r="I7" s="7"/>
      <c r="J7" s="7"/>
      <c r="K7" s="7"/>
      <c r="L7" s="11">
        <f t="shared" si="0"/>
        <v>0</v>
      </c>
      <c r="M7" s="7"/>
      <c r="N7" s="7">
        <v>552</v>
      </c>
      <c r="O7" s="7"/>
      <c r="P7" s="7"/>
      <c r="Q7" s="7"/>
      <c r="R7" s="7"/>
      <c r="S7" s="7">
        <f t="shared" si="1"/>
        <v>552</v>
      </c>
    </row>
    <row r="8" spans="1:19" ht="15.75" x14ac:dyDescent="0.25">
      <c r="A8" s="11">
        <v>1</v>
      </c>
      <c r="B8" s="11">
        <v>6</v>
      </c>
      <c r="C8" s="7" t="s">
        <v>49</v>
      </c>
      <c r="D8" s="13">
        <v>1361</v>
      </c>
      <c r="E8" s="19" t="s">
        <v>16</v>
      </c>
      <c r="F8" s="7"/>
      <c r="G8" s="7"/>
      <c r="H8" s="7"/>
      <c r="I8" s="7"/>
      <c r="J8" s="7"/>
      <c r="K8" s="7"/>
      <c r="L8" s="11">
        <f t="shared" si="0"/>
        <v>0</v>
      </c>
      <c r="M8" s="7"/>
      <c r="N8" s="7">
        <v>550</v>
      </c>
      <c r="O8" s="7"/>
      <c r="P8" s="7"/>
      <c r="Q8" s="7"/>
      <c r="R8" s="7"/>
      <c r="S8" s="7">
        <f t="shared" si="1"/>
        <v>550</v>
      </c>
    </row>
    <row r="9" spans="1:19" ht="15.75" x14ac:dyDescent="0.25">
      <c r="A9" s="11">
        <v>2</v>
      </c>
      <c r="B9" s="11">
        <v>1</v>
      </c>
      <c r="C9" s="7" t="s">
        <v>66</v>
      </c>
      <c r="D9" s="13">
        <v>2871</v>
      </c>
      <c r="E9" s="19" t="s">
        <v>37</v>
      </c>
      <c r="F9" s="7">
        <v>90</v>
      </c>
      <c r="G9" s="7">
        <v>91</v>
      </c>
      <c r="H9" s="7">
        <v>90</v>
      </c>
      <c r="I9" s="7">
        <v>92</v>
      </c>
      <c r="J9" s="7">
        <v>91</v>
      </c>
      <c r="K9" s="7">
        <v>93</v>
      </c>
      <c r="L9" s="11">
        <f t="shared" si="0"/>
        <v>547</v>
      </c>
      <c r="M9" s="7"/>
      <c r="N9" s="7"/>
      <c r="O9" s="7"/>
      <c r="P9" s="7">
        <v>547</v>
      </c>
      <c r="Q9" s="7"/>
      <c r="R9" s="7"/>
      <c r="S9" s="7">
        <f t="shared" si="1"/>
        <v>547</v>
      </c>
    </row>
    <row r="10" spans="1:19" ht="15.75" x14ac:dyDescent="0.25">
      <c r="A10" s="11">
        <v>3</v>
      </c>
      <c r="B10" s="11">
        <v>1</v>
      </c>
      <c r="C10" s="7" t="s">
        <v>29</v>
      </c>
      <c r="D10" s="13">
        <v>1617</v>
      </c>
      <c r="E10" s="19" t="s">
        <v>16</v>
      </c>
      <c r="F10" s="7">
        <v>85</v>
      </c>
      <c r="G10" s="7">
        <v>92</v>
      </c>
      <c r="H10" s="7">
        <v>88</v>
      </c>
      <c r="I10" s="7">
        <v>86</v>
      </c>
      <c r="J10" s="7">
        <v>83</v>
      </c>
      <c r="K10" s="7">
        <v>83</v>
      </c>
      <c r="L10" s="11">
        <f t="shared" si="0"/>
        <v>517</v>
      </c>
      <c r="M10" s="7">
        <v>531</v>
      </c>
      <c r="N10" s="7"/>
      <c r="O10" s="7"/>
      <c r="P10" s="7">
        <v>517</v>
      </c>
      <c r="Q10" s="7"/>
      <c r="R10" s="7"/>
      <c r="S10" s="7">
        <f t="shared" si="1"/>
        <v>531</v>
      </c>
    </row>
    <row r="11" spans="1:19" ht="15.75" x14ac:dyDescent="0.25">
      <c r="A11" s="11">
        <v>3</v>
      </c>
      <c r="B11" s="11">
        <v>2</v>
      </c>
      <c r="C11" s="7" t="s">
        <v>65</v>
      </c>
      <c r="D11" s="13">
        <v>3403</v>
      </c>
      <c r="E11" s="19" t="s">
        <v>37</v>
      </c>
      <c r="F11" s="7">
        <v>87</v>
      </c>
      <c r="G11" s="7">
        <v>90</v>
      </c>
      <c r="H11" s="7">
        <v>84</v>
      </c>
      <c r="I11" s="7">
        <v>90</v>
      </c>
      <c r="J11" s="7">
        <v>86</v>
      </c>
      <c r="K11" s="7">
        <v>85</v>
      </c>
      <c r="L11" s="11">
        <f t="shared" si="0"/>
        <v>522</v>
      </c>
      <c r="M11" s="7"/>
      <c r="N11" s="7"/>
      <c r="O11" s="7"/>
      <c r="P11" s="7">
        <v>522</v>
      </c>
      <c r="Q11" s="7"/>
      <c r="R11" s="7"/>
      <c r="S11" s="7">
        <f t="shared" si="1"/>
        <v>522</v>
      </c>
    </row>
    <row r="12" spans="1:19" ht="15.75" x14ac:dyDescent="0.25">
      <c r="A12" s="11">
        <v>3</v>
      </c>
      <c r="B12" s="11">
        <v>3</v>
      </c>
      <c r="C12" s="7" t="s">
        <v>58</v>
      </c>
      <c r="D12" s="13">
        <v>3386</v>
      </c>
      <c r="E12" s="19" t="s">
        <v>16</v>
      </c>
      <c r="F12" s="7"/>
      <c r="G12" s="7"/>
      <c r="H12" s="7"/>
      <c r="I12" s="7"/>
      <c r="J12" s="7"/>
      <c r="K12" s="7"/>
      <c r="L12" s="11">
        <f t="shared" si="0"/>
        <v>0</v>
      </c>
      <c r="M12" s="7"/>
      <c r="N12" s="7"/>
      <c r="O12" s="7">
        <v>516</v>
      </c>
      <c r="P12" s="7"/>
      <c r="Q12" s="7"/>
      <c r="R12" s="7"/>
      <c r="S12" s="7">
        <f t="shared" si="1"/>
        <v>516</v>
      </c>
    </row>
    <row r="13" spans="1:19" ht="15.75" x14ac:dyDescent="0.25">
      <c r="A13" s="11">
        <v>4</v>
      </c>
      <c r="B13" s="11">
        <v>1</v>
      </c>
      <c r="C13" s="7" t="s">
        <v>57</v>
      </c>
      <c r="D13" s="13">
        <v>2300</v>
      </c>
      <c r="E13" s="19" t="s">
        <v>37</v>
      </c>
      <c r="F13" s="7"/>
      <c r="G13" s="7"/>
      <c r="H13" s="7"/>
      <c r="I13" s="7"/>
      <c r="J13" s="7"/>
      <c r="K13" s="7"/>
      <c r="L13" s="11">
        <f t="shared" si="0"/>
        <v>0</v>
      </c>
      <c r="M13" s="7"/>
      <c r="N13" s="7"/>
      <c r="O13" s="7">
        <v>491</v>
      </c>
      <c r="P13" s="7"/>
      <c r="Q13" s="7"/>
      <c r="R13" s="7"/>
      <c r="S13" s="7">
        <f t="shared" si="1"/>
        <v>491</v>
      </c>
    </row>
    <row r="14" spans="1:19" ht="15.75" x14ac:dyDescent="0.25">
      <c r="A14" s="11">
        <v>4</v>
      </c>
      <c r="B14" s="11">
        <v>2</v>
      </c>
      <c r="C14" s="7" t="s">
        <v>33</v>
      </c>
      <c r="D14" s="13">
        <v>3525</v>
      </c>
      <c r="E14" s="19" t="s">
        <v>34</v>
      </c>
      <c r="F14" s="7">
        <v>80</v>
      </c>
      <c r="G14" s="7">
        <v>80</v>
      </c>
      <c r="H14" s="7">
        <v>79</v>
      </c>
      <c r="I14" s="7">
        <v>86</v>
      </c>
      <c r="J14" s="7">
        <v>79</v>
      </c>
      <c r="K14" s="7">
        <v>84</v>
      </c>
      <c r="L14" s="11">
        <f t="shared" si="0"/>
        <v>488</v>
      </c>
      <c r="M14" s="7">
        <v>461</v>
      </c>
      <c r="N14" s="7">
        <v>484</v>
      </c>
      <c r="O14" s="7">
        <v>481</v>
      </c>
      <c r="P14" s="7">
        <v>488</v>
      </c>
      <c r="Q14" s="7"/>
      <c r="R14" s="7"/>
      <c r="S14" s="7">
        <f t="shared" si="1"/>
        <v>488</v>
      </c>
    </row>
    <row r="15" spans="1:19" ht="15.75" x14ac:dyDescent="0.25">
      <c r="A15" s="11" t="s">
        <v>46</v>
      </c>
      <c r="B15" s="11">
        <v>1</v>
      </c>
      <c r="C15" s="7" t="s">
        <v>68</v>
      </c>
      <c r="D15" s="13">
        <v>1020</v>
      </c>
      <c r="E15" s="19" t="s">
        <v>20</v>
      </c>
      <c r="F15" s="7">
        <v>83</v>
      </c>
      <c r="G15" s="7">
        <v>94</v>
      </c>
      <c r="H15" s="7">
        <v>81</v>
      </c>
      <c r="I15" s="7">
        <v>87</v>
      </c>
      <c r="J15" s="7">
        <v>87</v>
      </c>
      <c r="K15" s="7">
        <v>82</v>
      </c>
      <c r="L15" s="11">
        <f t="shared" si="0"/>
        <v>514</v>
      </c>
      <c r="M15" s="7"/>
      <c r="N15" s="7"/>
      <c r="O15" s="7"/>
      <c r="P15" s="7">
        <v>514</v>
      </c>
      <c r="Q15" s="7"/>
      <c r="R15" s="7"/>
      <c r="S15" s="7">
        <f t="shared" si="1"/>
        <v>514</v>
      </c>
    </row>
    <row r="16" spans="1:19" ht="15.75" x14ac:dyDescent="0.25">
      <c r="A16" s="11" t="s">
        <v>46</v>
      </c>
      <c r="B16" s="11">
        <v>2</v>
      </c>
      <c r="C16" s="7" t="s">
        <v>44</v>
      </c>
      <c r="D16" s="13">
        <v>3522</v>
      </c>
      <c r="E16" s="19" t="s">
        <v>16</v>
      </c>
      <c r="F16" s="7"/>
      <c r="G16" s="7"/>
      <c r="H16" s="7"/>
      <c r="I16" s="7"/>
      <c r="J16" s="7"/>
      <c r="K16" s="7"/>
      <c r="L16" s="11">
        <f t="shared" si="0"/>
        <v>0</v>
      </c>
      <c r="M16" s="7">
        <v>502</v>
      </c>
      <c r="N16" s="7"/>
      <c r="O16" s="7"/>
      <c r="P16" s="7"/>
      <c r="Q16" s="7"/>
      <c r="R16" s="7"/>
      <c r="S16" s="7">
        <f t="shared" si="1"/>
        <v>502</v>
      </c>
    </row>
    <row r="17" spans="1:19" ht="15.75" x14ac:dyDescent="0.25">
      <c r="A17" s="11" t="s">
        <v>47</v>
      </c>
      <c r="B17" s="11">
        <v>1</v>
      </c>
      <c r="C17" s="7" t="s">
        <v>69</v>
      </c>
      <c r="D17" s="13">
        <v>60</v>
      </c>
      <c r="E17" s="19" t="s">
        <v>16</v>
      </c>
      <c r="F17" s="7">
        <v>84</v>
      </c>
      <c r="G17" s="7">
        <v>86</v>
      </c>
      <c r="H17" s="7">
        <v>90</v>
      </c>
      <c r="I17" s="7">
        <v>89</v>
      </c>
      <c r="J17" s="7">
        <v>91</v>
      </c>
      <c r="K17" s="7">
        <v>94</v>
      </c>
      <c r="L17" s="11">
        <f t="shared" si="0"/>
        <v>534</v>
      </c>
      <c r="M17" s="7"/>
      <c r="N17" s="7"/>
      <c r="O17" s="7"/>
      <c r="P17" s="7">
        <v>534</v>
      </c>
      <c r="Q17" s="7"/>
      <c r="R17" s="7"/>
      <c r="S17" s="7">
        <f t="shared" si="1"/>
        <v>534</v>
      </c>
    </row>
    <row r="18" spans="1:19" ht="15.75" x14ac:dyDescent="0.25">
      <c r="A18" s="11" t="s">
        <v>47</v>
      </c>
      <c r="B18" s="11">
        <v>2</v>
      </c>
      <c r="C18" s="7" t="s">
        <v>64</v>
      </c>
      <c r="D18" s="13">
        <v>541</v>
      </c>
      <c r="E18" s="19" t="s">
        <v>37</v>
      </c>
      <c r="F18" s="7">
        <v>83</v>
      </c>
      <c r="G18" s="7">
        <v>88</v>
      </c>
      <c r="H18" s="7">
        <v>82</v>
      </c>
      <c r="I18" s="7">
        <v>89</v>
      </c>
      <c r="J18" s="7">
        <v>82</v>
      </c>
      <c r="K18" s="7">
        <v>87</v>
      </c>
      <c r="L18" s="11">
        <f t="shared" si="0"/>
        <v>511</v>
      </c>
      <c r="M18" s="7"/>
      <c r="N18" s="7"/>
      <c r="O18" s="7"/>
      <c r="P18" s="7">
        <v>511</v>
      </c>
      <c r="Q18" s="7"/>
      <c r="R18" s="7"/>
      <c r="S18" s="7">
        <f t="shared" si="1"/>
        <v>511</v>
      </c>
    </row>
    <row r="19" spans="1:19" ht="15.75" x14ac:dyDescent="0.25">
      <c r="A19" s="11" t="s">
        <v>47</v>
      </c>
      <c r="B19" s="11">
        <v>3</v>
      </c>
      <c r="C19" s="7" t="s">
        <v>48</v>
      </c>
      <c r="D19" s="13">
        <v>402</v>
      </c>
      <c r="E19" s="19" t="s">
        <v>16</v>
      </c>
      <c r="F19" s="7">
        <v>73</v>
      </c>
      <c r="G19" s="7">
        <v>84</v>
      </c>
      <c r="H19" s="7">
        <v>79</v>
      </c>
      <c r="I19" s="7">
        <v>80</v>
      </c>
      <c r="J19" s="7">
        <v>83</v>
      </c>
      <c r="K19" s="7">
        <v>79</v>
      </c>
      <c r="L19" s="11">
        <f t="shared" si="0"/>
        <v>478</v>
      </c>
      <c r="M19" s="7"/>
      <c r="N19" s="7">
        <v>487</v>
      </c>
      <c r="O19" s="7">
        <v>488</v>
      </c>
      <c r="P19" s="7">
        <v>478</v>
      </c>
      <c r="Q19" s="7"/>
      <c r="R19" s="7"/>
      <c r="S19" s="7">
        <f t="shared" si="1"/>
        <v>488</v>
      </c>
    </row>
    <row r="20" spans="1:19" ht="15.75" x14ac:dyDescent="0.25">
      <c r="A20" s="11" t="s">
        <v>39</v>
      </c>
      <c r="B20" s="11">
        <v>1</v>
      </c>
      <c r="C20" s="7" t="s">
        <v>40</v>
      </c>
      <c r="D20" s="13">
        <v>94</v>
      </c>
      <c r="E20" s="19" t="s">
        <v>16</v>
      </c>
      <c r="F20" s="7"/>
      <c r="G20" s="7"/>
      <c r="H20" s="7"/>
      <c r="I20" s="7"/>
      <c r="J20" s="7"/>
      <c r="K20" s="7"/>
      <c r="L20" s="11">
        <f t="shared" si="0"/>
        <v>0</v>
      </c>
      <c r="M20" s="7">
        <v>474</v>
      </c>
      <c r="N20" s="7"/>
      <c r="O20" s="7"/>
      <c r="P20" s="7"/>
      <c r="Q20" s="7"/>
      <c r="R20" s="7"/>
      <c r="S20" s="7">
        <f t="shared" si="1"/>
        <v>474</v>
      </c>
    </row>
    <row r="21" spans="1:19" ht="15.75" x14ac:dyDescent="0.25">
      <c r="A21" s="11"/>
      <c r="B21" s="11"/>
      <c r="C21" s="26" t="s">
        <v>41</v>
      </c>
      <c r="D21" s="13"/>
      <c r="E21" s="19"/>
      <c r="F21" s="7"/>
      <c r="G21" s="7"/>
      <c r="H21" s="7"/>
      <c r="I21" s="7"/>
      <c r="J21" s="7"/>
      <c r="K21" s="7"/>
      <c r="L21" s="11">
        <f t="shared" ref="L21:L45" si="2">SUM(F21:K21)</f>
        <v>0</v>
      </c>
      <c r="M21" s="7"/>
      <c r="N21" s="7"/>
      <c r="O21" s="7"/>
      <c r="P21" s="7"/>
      <c r="Q21" s="7"/>
      <c r="R21" s="7"/>
      <c r="S21" s="7">
        <f t="shared" ref="S21:S45" si="3">MAX(M21:R21)</f>
        <v>0</v>
      </c>
    </row>
    <row r="22" spans="1:19" ht="15.75" x14ac:dyDescent="0.25">
      <c r="A22" s="11" t="s">
        <v>42</v>
      </c>
      <c r="B22" s="11">
        <v>1</v>
      </c>
      <c r="C22" s="7" t="s">
        <v>43</v>
      </c>
      <c r="D22" s="13">
        <v>2044</v>
      </c>
      <c r="E22" s="19" t="s">
        <v>37</v>
      </c>
      <c r="F22" s="7"/>
      <c r="G22" s="7"/>
      <c r="H22" s="7"/>
      <c r="I22" s="7"/>
      <c r="J22" s="7"/>
      <c r="K22" s="7"/>
      <c r="L22" s="11">
        <f t="shared" si="2"/>
        <v>0</v>
      </c>
      <c r="M22" s="7">
        <v>330</v>
      </c>
      <c r="N22" s="7"/>
      <c r="O22" s="7"/>
      <c r="P22" s="7"/>
      <c r="Q22" s="7"/>
      <c r="R22" s="7"/>
      <c r="S22" s="7">
        <f t="shared" si="3"/>
        <v>330</v>
      </c>
    </row>
    <row r="23" spans="1:19" ht="15.75" x14ac:dyDescent="0.25">
      <c r="A23" s="11" t="s">
        <v>42</v>
      </c>
      <c r="B23" s="11">
        <v>2</v>
      </c>
      <c r="C23" s="7" t="s">
        <v>67</v>
      </c>
      <c r="D23" s="13">
        <v>3402</v>
      </c>
      <c r="E23" s="19" t="s">
        <v>16</v>
      </c>
      <c r="F23" s="7">
        <v>64</v>
      </c>
      <c r="G23" s="7">
        <v>72</v>
      </c>
      <c r="H23" s="7">
        <v>76</v>
      </c>
      <c r="I23" s="7">
        <v>73</v>
      </c>
      <c r="J23" s="7"/>
      <c r="K23" s="7"/>
      <c r="L23" s="11">
        <f t="shared" si="2"/>
        <v>285</v>
      </c>
      <c r="M23" s="7"/>
      <c r="N23" s="7"/>
      <c r="O23" s="7"/>
      <c r="P23" s="7">
        <v>285</v>
      </c>
      <c r="Q23" s="7"/>
      <c r="R23" s="7"/>
      <c r="S23" s="7">
        <f t="shared" si="3"/>
        <v>285</v>
      </c>
    </row>
    <row r="24" spans="1:19" ht="15.75" x14ac:dyDescent="0.25">
      <c r="A24" s="11"/>
      <c r="B24" s="11"/>
      <c r="C24" s="7"/>
      <c r="D24" s="13"/>
      <c r="E24" s="19"/>
      <c r="F24" s="7"/>
      <c r="G24" s="7"/>
      <c r="H24" s="7"/>
      <c r="I24" s="7"/>
      <c r="J24" s="7"/>
      <c r="K24" s="7"/>
      <c r="L24" s="11"/>
      <c r="M24" s="7"/>
      <c r="N24" s="7"/>
      <c r="O24" s="7"/>
      <c r="P24" s="7"/>
      <c r="Q24" s="7"/>
      <c r="R24" s="7"/>
      <c r="S24" s="7"/>
    </row>
    <row r="25" spans="1:19" ht="15.75" x14ac:dyDescent="0.25">
      <c r="A25" s="11"/>
      <c r="B25" s="11"/>
      <c r="C25" s="26" t="s">
        <v>50</v>
      </c>
      <c r="D25" s="13"/>
      <c r="E25" s="19"/>
      <c r="F25" s="7"/>
      <c r="G25" s="7"/>
      <c r="H25" s="7"/>
      <c r="I25" s="7"/>
      <c r="J25" s="7"/>
      <c r="K25" s="7"/>
      <c r="L25" s="11"/>
      <c r="M25" s="7"/>
      <c r="N25" s="7"/>
      <c r="O25" s="7"/>
      <c r="P25" s="7"/>
      <c r="Q25" s="7"/>
      <c r="R25" s="7"/>
      <c r="S25" s="7"/>
    </row>
    <row r="26" spans="1:19" ht="15.75" x14ac:dyDescent="0.25">
      <c r="A26" s="11" t="s">
        <v>51</v>
      </c>
      <c r="B26" s="11">
        <v>1</v>
      </c>
      <c r="C26" s="7" t="s">
        <v>52</v>
      </c>
      <c r="D26" s="13">
        <v>2265</v>
      </c>
      <c r="E26" s="19" t="s">
        <v>16</v>
      </c>
      <c r="F26" s="7"/>
      <c r="G26" s="7"/>
      <c r="H26" s="7"/>
      <c r="I26" s="7"/>
      <c r="J26" s="7"/>
      <c r="K26" s="7"/>
      <c r="L26" s="11">
        <f t="shared" si="2"/>
        <v>0</v>
      </c>
      <c r="M26" s="7"/>
      <c r="N26" s="7">
        <v>363</v>
      </c>
      <c r="O26" s="7"/>
      <c r="P26" s="7"/>
      <c r="Q26" s="7"/>
      <c r="R26" s="7"/>
      <c r="S26" s="7">
        <f t="shared" si="3"/>
        <v>363</v>
      </c>
    </row>
    <row r="27" spans="1:19" ht="15.75" x14ac:dyDescent="0.25">
      <c r="A27" s="11" t="s">
        <v>51</v>
      </c>
      <c r="B27" s="11">
        <v>2</v>
      </c>
      <c r="C27" s="7" t="s">
        <v>62</v>
      </c>
      <c r="D27" s="13">
        <v>2380</v>
      </c>
      <c r="E27" s="19" t="s">
        <v>16</v>
      </c>
      <c r="F27" s="7">
        <v>84</v>
      </c>
      <c r="G27" s="7">
        <v>85</v>
      </c>
      <c r="H27" s="7">
        <v>79</v>
      </c>
      <c r="I27" s="7">
        <v>81</v>
      </c>
      <c r="J27" s="7"/>
      <c r="K27" s="7"/>
      <c r="L27" s="11">
        <f t="shared" si="2"/>
        <v>329</v>
      </c>
      <c r="M27" s="7"/>
      <c r="N27" s="7"/>
      <c r="O27" s="7"/>
      <c r="P27" s="7">
        <v>329</v>
      </c>
      <c r="Q27" s="7"/>
      <c r="R27" s="7"/>
      <c r="S27" s="7">
        <f t="shared" si="3"/>
        <v>329</v>
      </c>
    </row>
    <row r="28" spans="1:19" ht="15.75" x14ac:dyDescent="0.25">
      <c r="A28" s="11"/>
      <c r="B28" s="11"/>
      <c r="C28" s="7"/>
      <c r="D28" s="13"/>
      <c r="E28" s="19"/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/>
      <c r="Q28" s="7"/>
      <c r="R28" s="7"/>
      <c r="S28" s="7">
        <f t="shared" si="3"/>
        <v>0</v>
      </c>
    </row>
    <row r="29" spans="1:19" ht="15.75" x14ac:dyDescent="0.25">
      <c r="A29" s="11"/>
      <c r="B29" s="11"/>
      <c r="C29" s="26" t="s">
        <v>25</v>
      </c>
      <c r="D29" s="13"/>
      <c r="E29" s="19"/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/>
      <c r="Q29" s="7"/>
      <c r="R29" s="7"/>
      <c r="S29" s="7">
        <f t="shared" si="3"/>
        <v>0</v>
      </c>
    </row>
    <row r="30" spans="1:19" ht="15.75" x14ac:dyDescent="0.25">
      <c r="A30" s="11" t="s">
        <v>61</v>
      </c>
      <c r="B30" s="11">
        <v>1</v>
      </c>
      <c r="C30" s="27" t="s">
        <v>60</v>
      </c>
      <c r="D30" s="13">
        <v>2947</v>
      </c>
      <c r="E30" s="19" t="s">
        <v>20</v>
      </c>
      <c r="F30" s="7">
        <v>91.8</v>
      </c>
      <c r="G30" s="7">
        <v>88.8</v>
      </c>
      <c r="H30" s="7">
        <v>80.400000000000006</v>
      </c>
      <c r="I30" s="7">
        <v>90.5</v>
      </c>
      <c r="J30" s="7"/>
      <c r="K30" s="7"/>
      <c r="L30" s="11">
        <f t="shared" si="2"/>
        <v>351.5</v>
      </c>
      <c r="M30" s="7"/>
      <c r="N30" s="7"/>
      <c r="O30" s="7"/>
      <c r="P30" s="7">
        <v>351.5</v>
      </c>
      <c r="Q30" s="7"/>
      <c r="R30" s="7"/>
      <c r="S30" s="7"/>
    </row>
    <row r="31" spans="1:19" ht="15.75" x14ac:dyDescent="0.25">
      <c r="A31" s="11" t="s">
        <v>26</v>
      </c>
      <c r="B31" s="11">
        <v>1</v>
      </c>
      <c r="C31" s="7" t="s">
        <v>27</v>
      </c>
      <c r="D31" s="13">
        <v>3746</v>
      </c>
      <c r="E31" s="19" t="s">
        <v>16</v>
      </c>
      <c r="F31" s="24"/>
      <c r="G31" s="24"/>
      <c r="H31" s="24"/>
      <c r="I31" s="24"/>
      <c r="J31" s="24"/>
      <c r="K31" s="24"/>
      <c r="L31" s="11">
        <f t="shared" si="2"/>
        <v>0</v>
      </c>
      <c r="M31" s="24">
        <v>405.6</v>
      </c>
      <c r="N31" s="7"/>
      <c r="O31" s="7"/>
      <c r="P31" s="7"/>
      <c r="Q31" s="7"/>
      <c r="R31" s="7"/>
      <c r="S31" s="24">
        <f t="shared" si="3"/>
        <v>405.6</v>
      </c>
    </row>
    <row r="32" spans="1:19" ht="15.75" x14ac:dyDescent="0.25">
      <c r="A32" s="11" t="s">
        <v>54</v>
      </c>
      <c r="B32" s="11">
        <v>1</v>
      </c>
      <c r="C32" s="7" t="s">
        <v>56</v>
      </c>
      <c r="D32" s="13">
        <v>3462</v>
      </c>
      <c r="E32" s="19" t="s">
        <v>20</v>
      </c>
      <c r="F32" s="24"/>
      <c r="G32" s="24"/>
      <c r="H32" s="24"/>
      <c r="I32" s="24"/>
      <c r="J32" s="24"/>
      <c r="K32" s="24"/>
      <c r="L32" s="11">
        <f t="shared" si="2"/>
        <v>0</v>
      </c>
      <c r="M32" s="24"/>
      <c r="N32" s="7"/>
      <c r="O32" s="7">
        <v>152.5</v>
      </c>
      <c r="P32" s="7"/>
      <c r="Q32" s="7"/>
      <c r="R32" s="7"/>
      <c r="S32" s="24">
        <f t="shared" si="3"/>
        <v>152.5</v>
      </c>
    </row>
    <row r="33" spans="1:19" ht="15.75" x14ac:dyDescent="0.25">
      <c r="A33" s="11"/>
      <c r="B33" s="11"/>
      <c r="C33" s="26" t="s">
        <v>59</v>
      </c>
      <c r="D33" s="13"/>
      <c r="E33" s="19"/>
      <c r="F33" s="24"/>
      <c r="G33" s="24"/>
      <c r="H33" s="24"/>
      <c r="I33" s="24"/>
      <c r="J33" s="24"/>
      <c r="K33" s="24"/>
      <c r="L33" s="11">
        <f t="shared" si="2"/>
        <v>0</v>
      </c>
      <c r="M33" s="24"/>
      <c r="N33" s="7"/>
      <c r="O33" s="7"/>
      <c r="P33" s="7"/>
      <c r="Q33" s="7"/>
      <c r="R33" s="7"/>
      <c r="S33" s="24">
        <f t="shared" si="3"/>
        <v>0</v>
      </c>
    </row>
    <row r="34" spans="1:19" ht="15.75" x14ac:dyDescent="0.25">
      <c r="A34" s="11" t="s">
        <v>54</v>
      </c>
      <c r="B34" s="11">
        <v>1</v>
      </c>
      <c r="C34" s="7" t="s">
        <v>55</v>
      </c>
      <c r="D34" s="13">
        <v>3507</v>
      </c>
      <c r="E34" s="19" t="s">
        <v>20</v>
      </c>
      <c r="F34" s="24">
        <v>69</v>
      </c>
      <c r="G34" s="24">
        <v>62.6</v>
      </c>
      <c r="H34" s="24"/>
      <c r="I34" s="24"/>
      <c r="J34" s="24"/>
      <c r="K34" s="24"/>
      <c r="L34" s="11">
        <f t="shared" si="2"/>
        <v>131.6</v>
      </c>
      <c r="M34" s="24"/>
      <c r="N34" s="7"/>
      <c r="O34" s="7">
        <v>160.4</v>
      </c>
      <c r="P34" s="7">
        <v>131.6</v>
      </c>
      <c r="Q34" s="7"/>
      <c r="R34" s="7"/>
      <c r="S34" s="24">
        <f t="shared" si="3"/>
        <v>160.4</v>
      </c>
    </row>
    <row r="35" spans="1:19" ht="15.75" x14ac:dyDescent="0.25">
      <c r="A35" s="11"/>
      <c r="B35" s="11"/>
      <c r="C35" s="26" t="s">
        <v>30</v>
      </c>
      <c r="D35" s="13"/>
      <c r="E35" s="19"/>
      <c r="F35" s="7"/>
      <c r="G35" s="7"/>
      <c r="H35" s="7"/>
      <c r="I35" s="7"/>
      <c r="J35" s="7"/>
      <c r="K35" s="7"/>
      <c r="L35" s="11">
        <f t="shared" si="2"/>
        <v>0</v>
      </c>
      <c r="M35" s="7"/>
      <c r="N35" s="7"/>
      <c r="O35" s="7"/>
      <c r="P35" s="7"/>
      <c r="Q35" s="7"/>
      <c r="R35" s="7"/>
      <c r="S35" s="7">
        <f t="shared" si="3"/>
        <v>0</v>
      </c>
    </row>
    <row r="36" spans="1:19" ht="15.75" x14ac:dyDescent="0.25">
      <c r="A36" s="11" t="s">
        <v>31</v>
      </c>
      <c r="B36" s="11">
        <v>1</v>
      </c>
      <c r="C36" s="7" t="s">
        <v>32</v>
      </c>
      <c r="D36" s="13">
        <v>3108</v>
      </c>
      <c r="E36" s="19" t="s">
        <v>16</v>
      </c>
      <c r="F36" s="7"/>
      <c r="G36" s="7"/>
      <c r="H36" s="7"/>
      <c r="I36" s="7"/>
      <c r="J36" s="7"/>
      <c r="K36" s="7"/>
      <c r="L36" s="11">
        <f t="shared" si="2"/>
        <v>0</v>
      </c>
      <c r="M36" s="7">
        <v>345</v>
      </c>
      <c r="N36" s="7">
        <v>349</v>
      </c>
      <c r="O36" s="7">
        <v>359</v>
      </c>
      <c r="P36" s="7"/>
      <c r="Q36" s="7"/>
      <c r="R36" s="7"/>
      <c r="S36" s="7">
        <f t="shared" si="3"/>
        <v>359</v>
      </c>
    </row>
    <row r="37" spans="1:19" ht="15.75" x14ac:dyDescent="0.25">
      <c r="A37" s="11" t="s">
        <v>35</v>
      </c>
      <c r="B37" s="11">
        <v>1</v>
      </c>
      <c r="C37" s="7" t="s">
        <v>36</v>
      </c>
      <c r="D37" s="13">
        <v>3556</v>
      </c>
      <c r="E37" s="19" t="s">
        <v>37</v>
      </c>
      <c r="F37" s="7"/>
      <c r="G37" s="7"/>
      <c r="H37" s="7"/>
      <c r="I37" s="7"/>
      <c r="J37" s="7"/>
      <c r="K37" s="7"/>
      <c r="L37" s="11">
        <f t="shared" si="2"/>
        <v>0</v>
      </c>
      <c r="M37" s="7">
        <v>302</v>
      </c>
      <c r="N37" s="7"/>
      <c r="O37" s="7"/>
      <c r="P37" s="7"/>
      <c r="Q37" s="7"/>
      <c r="R37" s="7"/>
      <c r="S37" s="7">
        <f t="shared" si="3"/>
        <v>302</v>
      </c>
    </row>
    <row r="38" spans="1:19" ht="15.75" x14ac:dyDescent="0.25">
      <c r="A38" s="11"/>
      <c r="B38" s="11"/>
      <c r="C38" s="7"/>
      <c r="D38" s="13"/>
      <c r="E38" s="19"/>
      <c r="F38" s="7"/>
      <c r="G38" s="7"/>
      <c r="H38" s="7"/>
      <c r="I38" s="7"/>
      <c r="J38" s="7"/>
      <c r="K38" s="7"/>
      <c r="L38" s="11"/>
      <c r="M38" s="7"/>
      <c r="N38" s="7"/>
      <c r="O38" s="7"/>
      <c r="P38" s="7"/>
      <c r="Q38" s="7"/>
      <c r="R38" s="7"/>
      <c r="S38" s="7"/>
    </row>
    <row r="39" spans="1:19" ht="15.75" x14ac:dyDescent="0.25">
      <c r="A39" s="11"/>
      <c r="B39" s="11"/>
      <c r="C39" s="7"/>
      <c r="D39" s="13"/>
      <c r="E39" s="19"/>
      <c r="F39" s="7"/>
      <c r="G39" s="7"/>
      <c r="H39" s="7"/>
      <c r="I39" s="7"/>
      <c r="J39" s="7"/>
      <c r="K39" s="7"/>
      <c r="L39" s="11"/>
      <c r="M39" s="7"/>
      <c r="N39" s="7"/>
      <c r="O39" s="7"/>
      <c r="P39" s="7"/>
      <c r="Q39" s="7"/>
      <c r="R39" s="7"/>
      <c r="S39" s="7"/>
    </row>
    <row r="40" spans="1:19" ht="15.75" x14ac:dyDescent="0.25">
      <c r="A40" s="11"/>
      <c r="B40" s="11"/>
      <c r="C40" s="26" t="s">
        <v>17</v>
      </c>
      <c r="D40" s="13"/>
      <c r="E40" s="19"/>
      <c r="F40" s="7"/>
      <c r="G40" s="7"/>
      <c r="H40" s="7"/>
      <c r="I40" s="7"/>
      <c r="J40" s="7"/>
      <c r="K40" s="7"/>
      <c r="L40" s="11">
        <f t="shared" si="2"/>
        <v>0</v>
      </c>
      <c r="M40" s="7"/>
      <c r="N40" s="7"/>
      <c r="O40" s="7"/>
      <c r="P40" s="7"/>
      <c r="Q40" s="7"/>
      <c r="R40" s="7"/>
      <c r="S40" s="7">
        <f t="shared" si="3"/>
        <v>0</v>
      </c>
    </row>
    <row r="41" spans="1:19" ht="15.75" x14ac:dyDescent="0.25">
      <c r="A41" s="11" t="s">
        <v>18</v>
      </c>
      <c r="B41" s="11">
        <v>1</v>
      </c>
      <c r="C41" s="7" t="s">
        <v>21</v>
      </c>
      <c r="D41" s="13">
        <v>1031</v>
      </c>
      <c r="E41" s="19" t="s">
        <v>20</v>
      </c>
      <c r="F41" s="24"/>
      <c r="G41" s="24"/>
      <c r="H41" s="24"/>
      <c r="I41" s="24"/>
      <c r="J41" s="24"/>
      <c r="K41" s="24"/>
      <c r="L41" s="25">
        <f>SUM(F41:K41)</f>
        <v>0</v>
      </c>
      <c r="M41" s="24">
        <v>409.3</v>
      </c>
      <c r="N41" s="24"/>
      <c r="O41" s="24"/>
      <c r="P41" s="24"/>
      <c r="Q41" s="24"/>
      <c r="R41" s="24"/>
      <c r="S41" s="24">
        <f>MAX(M41:R41)</f>
        <v>409.3</v>
      </c>
    </row>
    <row r="42" spans="1:19" ht="15.75" x14ac:dyDescent="0.25">
      <c r="A42" s="11" t="s">
        <v>18</v>
      </c>
      <c r="B42" s="11">
        <v>2</v>
      </c>
      <c r="C42" s="7" t="s">
        <v>19</v>
      </c>
      <c r="D42" s="13">
        <v>692</v>
      </c>
      <c r="E42" s="19" t="s">
        <v>20</v>
      </c>
      <c r="F42" s="24"/>
      <c r="G42" s="24"/>
      <c r="H42" s="24"/>
      <c r="I42" s="24"/>
      <c r="J42" s="24"/>
      <c r="K42" s="24"/>
      <c r="L42" s="25">
        <f>SUM(F42:K42)</f>
        <v>0</v>
      </c>
      <c r="M42" s="24">
        <v>378.4</v>
      </c>
      <c r="N42" s="24"/>
      <c r="O42" s="24"/>
      <c r="P42" s="24"/>
      <c r="Q42" s="24"/>
      <c r="R42" s="24"/>
      <c r="S42" s="24">
        <f>MAX(M42:R42)</f>
        <v>378.4</v>
      </c>
    </row>
    <row r="43" spans="1:19" ht="15.75" x14ac:dyDescent="0.25">
      <c r="A43" s="11"/>
      <c r="B43" s="11"/>
      <c r="C43" s="26" t="s">
        <v>22</v>
      </c>
      <c r="D43" s="13"/>
      <c r="E43" s="19"/>
      <c r="F43" s="24"/>
      <c r="G43" s="24"/>
      <c r="H43" s="24"/>
      <c r="I43" s="24"/>
      <c r="J43" s="24"/>
      <c r="K43" s="24"/>
      <c r="L43" s="25">
        <f t="shared" si="2"/>
        <v>0</v>
      </c>
      <c r="M43" s="24"/>
      <c r="N43" s="24"/>
      <c r="O43" s="24"/>
      <c r="P43" s="24"/>
      <c r="Q43" s="24"/>
      <c r="R43" s="24"/>
      <c r="S43" s="24">
        <f t="shared" si="3"/>
        <v>0</v>
      </c>
    </row>
    <row r="44" spans="1:19" ht="15.75" x14ac:dyDescent="0.25">
      <c r="A44" s="11" t="s">
        <v>23</v>
      </c>
      <c r="B44" s="11">
        <v>1</v>
      </c>
      <c r="C44" s="7" t="s">
        <v>24</v>
      </c>
      <c r="D44" s="13">
        <v>1030</v>
      </c>
      <c r="E44" s="19" t="s">
        <v>20</v>
      </c>
      <c r="F44" s="24">
        <v>104.5</v>
      </c>
      <c r="G44" s="24">
        <v>104.7</v>
      </c>
      <c r="H44" s="24">
        <v>104.2</v>
      </c>
      <c r="I44" s="24">
        <v>103.4</v>
      </c>
      <c r="J44" s="24">
        <v>104.7</v>
      </c>
      <c r="K44" s="24">
        <v>104</v>
      </c>
      <c r="L44" s="25">
        <f t="shared" si="2"/>
        <v>625.5</v>
      </c>
      <c r="M44" s="24">
        <v>620</v>
      </c>
      <c r="N44" s="24">
        <v>615.20000000000005</v>
      </c>
      <c r="O44" s="24">
        <v>617.70000000000005</v>
      </c>
      <c r="P44" s="24">
        <v>625.5</v>
      </c>
      <c r="Q44" s="24"/>
      <c r="R44" s="24"/>
      <c r="S44" s="24">
        <f t="shared" si="3"/>
        <v>625.5</v>
      </c>
    </row>
    <row r="45" spans="1:19" ht="15.75" x14ac:dyDescent="0.25">
      <c r="A45" s="11" t="s">
        <v>23</v>
      </c>
      <c r="B45" s="11">
        <v>2</v>
      </c>
      <c r="C45" s="7" t="s">
        <v>38</v>
      </c>
      <c r="D45" s="13">
        <v>564</v>
      </c>
      <c r="E45" s="19" t="s">
        <v>20</v>
      </c>
      <c r="F45" s="24">
        <v>101.1</v>
      </c>
      <c r="G45" s="24">
        <v>101.3</v>
      </c>
      <c r="H45" s="24">
        <v>102</v>
      </c>
      <c r="I45" s="24">
        <v>102.2</v>
      </c>
      <c r="J45" s="24">
        <v>99.8</v>
      </c>
      <c r="K45" s="24">
        <v>100.5</v>
      </c>
      <c r="L45" s="25">
        <f t="shared" si="2"/>
        <v>606.9</v>
      </c>
      <c r="M45" s="24">
        <v>605</v>
      </c>
      <c r="N45" s="24">
        <v>610.29999999999995</v>
      </c>
      <c r="O45" s="24">
        <v>606.4</v>
      </c>
      <c r="P45" s="24">
        <v>606.9</v>
      </c>
      <c r="Q45" s="24"/>
      <c r="R45" s="24"/>
      <c r="S45" s="24">
        <f t="shared" si="3"/>
        <v>610.29999999999995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opLeftCell="A32" workbookViewId="0">
      <selection sqref="A1:XFD1048576"/>
    </sheetView>
  </sheetViews>
  <sheetFormatPr baseColWidth="10" defaultRowHeight="15" x14ac:dyDescent="0.25"/>
  <cols>
    <col min="1" max="1" width="4.42578125" style="3" bestFit="1" customWidth="1"/>
    <col min="2" max="2" width="3.85546875" style="3" bestFit="1" customWidth="1"/>
    <col min="3" max="3" width="46.85546875" customWidth="1"/>
    <col min="4" max="4" width="6.7109375" style="4" customWidth="1"/>
    <col min="5" max="5" width="9.42578125" style="21" customWidth="1"/>
    <col min="6" max="6" width="6.85546875" customWidth="1"/>
    <col min="7" max="11" width="7" bestFit="1" customWidth="1"/>
    <col min="12" max="12" width="7.42578125" style="3" customWidth="1"/>
    <col min="13" max="13" width="7" customWidth="1"/>
    <col min="14" max="16" width="7" bestFit="1" customWidth="1"/>
    <col min="17" max="17" width="6.5703125" customWidth="1"/>
    <col min="18" max="18" width="5.140625" bestFit="1" customWidth="1"/>
    <col min="19" max="19" width="6.85546875" customWidth="1"/>
  </cols>
  <sheetData>
    <row r="1" spans="1:19" ht="15" customHeight="1" x14ac:dyDescent="0.25">
      <c r="A1" s="32" t="s">
        <v>0</v>
      </c>
      <c r="B1" s="34" t="s">
        <v>1</v>
      </c>
      <c r="C1" s="36" t="s">
        <v>2</v>
      </c>
      <c r="D1" s="38" t="s">
        <v>3</v>
      </c>
      <c r="E1" s="38" t="s">
        <v>4</v>
      </c>
      <c r="F1" s="41" t="s">
        <v>14</v>
      </c>
      <c r="G1" s="42"/>
      <c r="H1" s="42"/>
      <c r="I1" s="42"/>
      <c r="J1" s="42"/>
      <c r="K1" s="43"/>
      <c r="L1" s="30" t="s">
        <v>5</v>
      </c>
      <c r="M1" s="44" t="s">
        <v>6</v>
      </c>
      <c r="N1" s="45"/>
      <c r="O1" s="45"/>
      <c r="P1" s="45"/>
      <c r="Q1" s="45"/>
      <c r="R1" s="46"/>
      <c r="S1" s="28" t="s">
        <v>7</v>
      </c>
    </row>
    <row r="2" spans="1:19" ht="19.5" customHeight="1" thickBot="1" x14ac:dyDescent="0.3">
      <c r="A2" s="33"/>
      <c r="B2" s="35"/>
      <c r="C2" s="37"/>
      <c r="D2" s="39"/>
      <c r="E2" s="40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31"/>
      <c r="M2" s="22">
        <v>41783</v>
      </c>
      <c r="N2" s="22">
        <v>41784</v>
      </c>
      <c r="O2" s="22">
        <v>41804</v>
      </c>
      <c r="P2" s="22">
        <v>41805</v>
      </c>
      <c r="Q2" s="22">
        <v>41832</v>
      </c>
      <c r="R2" s="23">
        <v>41833</v>
      </c>
      <c r="S2" s="29"/>
    </row>
    <row r="3" spans="1:19" s="5" customFormat="1" x14ac:dyDescent="0.2">
      <c r="A3" s="8">
        <v>1</v>
      </c>
      <c r="B3" s="8"/>
      <c r="C3" s="9" t="s">
        <v>28</v>
      </c>
      <c r="D3" s="10">
        <v>589</v>
      </c>
      <c r="E3" s="18" t="s">
        <v>16</v>
      </c>
      <c r="F3" s="9"/>
      <c r="G3" s="9"/>
      <c r="H3" s="9"/>
      <c r="I3" s="9"/>
      <c r="J3" s="9"/>
      <c r="K3" s="9"/>
      <c r="L3" s="15">
        <f t="shared" ref="L3:L25" si="0">SUM(F3:K3)</f>
        <v>0</v>
      </c>
      <c r="M3" s="16">
        <v>568</v>
      </c>
      <c r="N3" s="16">
        <v>558</v>
      </c>
      <c r="O3" s="16">
        <v>552</v>
      </c>
      <c r="P3" s="16">
        <v>556</v>
      </c>
      <c r="Q3" s="16"/>
      <c r="R3" s="16"/>
      <c r="S3" s="16">
        <f t="shared" ref="S3:S66" si="1">MAX(M3:R3)</f>
        <v>568</v>
      </c>
    </row>
    <row r="4" spans="1:19" ht="15.75" x14ac:dyDescent="0.25">
      <c r="A4" s="11">
        <v>1</v>
      </c>
      <c r="B4" s="11">
        <v>8</v>
      </c>
      <c r="C4" s="7" t="s">
        <v>15</v>
      </c>
      <c r="D4" s="13">
        <v>556</v>
      </c>
      <c r="E4" s="19" t="s">
        <v>16</v>
      </c>
      <c r="F4" s="7">
        <v>93</v>
      </c>
      <c r="G4" s="7">
        <v>93</v>
      </c>
      <c r="H4" s="7">
        <v>93</v>
      </c>
      <c r="I4" s="7">
        <v>91</v>
      </c>
      <c r="J4" s="7">
        <v>96</v>
      </c>
      <c r="K4" s="7">
        <v>94</v>
      </c>
      <c r="L4" s="11">
        <f t="shared" si="0"/>
        <v>560</v>
      </c>
      <c r="M4" s="7">
        <v>560</v>
      </c>
      <c r="N4" s="7">
        <v>567</v>
      </c>
      <c r="O4" s="7">
        <v>554</v>
      </c>
      <c r="P4" s="7"/>
      <c r="Q4" s="7">
        <v>560</v>
      </c>
      <c r="R4" s="7"/>
      <c r="S4" s="7">
        <f t="shared" si="1"/>
        <v>567</v>
      </c>
    </row>
    <row r="5" spans="1:19" ht="15.75" x14ac:dyDescent="0.25">
      <c r="A5" s="11">
        <v>1</v>
      </c>
      <c r="B5" s="11">
        <v>7</v>
      </c>
      <c r="C5" s="7" t="s">
        <v>45</v>
      </c>
      <c r="D5" s="13">
        <v>190</v>
      </c>
      <c r="E5" s="19" t="s">
        <v>16</v>
      </c>
      <c r="F5" s="7">
        <v>91</v>
      </c>
      <c r="G5" s="7">
        <v>93</v>
      </c>
      <c r="H5" s="7">
        <v>92</v>
      </c>
      <c r="I5" s="7">
        <v>93</v>
      </c>
      <c r="J5" s="7">
        <v>92</v>
      </c>
      <c r="K5" s="7">
        <v>94</v>
      </c>
      <c r="L5" s="11">
        <f t="shared" si="0"/>
        <v>555</v>
      </c>
      <c r="M5" s="7"/>
      <c r="N5" s="7">
        <v>555</v>
      </c>
      <c r="O5" s="7"/>
      <c r="P5" s="7"/>
      <c r="Q5" s="7">
        <v>555</v>
      </c>
      <c r="R5" s="7"/>
      <c r="S5" s="7">
        <f t="shared" si="1"/>
        <v>555</v>
      </c>
    </row>
    <row r="6" spans="1:19" ht="15.75" x14ac:dyDescent="0.25">
      <c r="A6" s="11">
        <v>1</v>
      </c>
      <c r="B6" s="11"/>
      <c r="C6" s="7" t="s">
        <v>63</v>
      </c>
      <c r="D6" s="13">
        <v>53</v>
      </c>
      <c r="E6" s="19" t="s">
        <v>16</v>
      </c>
      <c r="F6" s="7"/>
      <c r="G6" s="7"/>
      <c r="H6" s="7"/>
      <c r="I6" s="7"/>
      <c r="J6" s="7"/>
      <c r="K6" s="7"/>
      <c r="L6" s="11">
        <f t="shared" si="0"/>
        <v>0</v>
      </c>
      <c r="M6" s="7"/>
      <c r="N6" s="7"/>
      <c r="O6" s="7"/>
      <c r="P6" s="7">
        <v>553</v>
      </c>
      <c r="Q6" s="7"/>
      <c r="R6" s="7"/>
      <c r="S6" s="7">
        <f t="shared" si="1"/>
        <v>553</v>
      </c>
    </row>
    <row r="7" spans="1:19" ht="15.75" x14ac:dyDescent="0.25">
      <c r="A7" s="11">
        <v>1</v>
      </c>
      <c r="B7" s="11"/>
      <c r="C7" s="7" t="s">
        <v>53</v>
      </c>
      <c r="D7" s="13">
        <v>2541</v>
      </c>
      <c r="E7" s="19" t="s">
        <v>16</v>
      </c>
      <c r="F7" s="7"/>
      <c r="G7" s="7"/>
      <c r="H7" s="7"/>
      <c r="I7" s="7"/>
      <c r="J7" s="7"/>
      <c r="K7" s="7"/>
      <c r="L7" s="11">
        <f t="shared" si="0"/>
        <v>0</v>
      </c>
      <c r="M7" s="7"/>
      <c r="N7" s="7">
        <v>552</v>
      </c>
      <c r="O7" s="7"/>
      <c r="P7" s="7"/>
      <c r="Q7" s="7"/>
      <c r="R7" s="7"/>
      <c r="S7" s="7">
        <f t="shared" si="1"/>
        <v>552</v>
      </c>
    </row>
    <row r="8" spans="1:19" ht="15.75" x14ac:dyDescent="0.25">
      <c r="A8" s="11">
        <v>1</v>
      </c>
      <c r="B8" s="11">
        <v>9</v>
      </c>
      <c r="C8" s="7" t="s">
        <v>49</v>
      </c>
      <c r="D8" s="13">
        <v>1361</v>
      </c>
      <c r="E8" s="19" t="s">
        <v>16</v>
      </c>
      <c r="F8" s="7">
        <v>86</v>
      </c>
      <c r="G8" s="7">
        <v>90</v>
      </c>
      <c r="H8" s="7">
        <v>91</v>
      </c>
      <c r="I8" s="7">
        <v>89</v>
      </c>
      <c r="J8" s="7">
        <v>84</v>
      </c>
      <c r="K8" s="7">
        <v>92</v>
      </c>
      <c r="L8" s="11">
        <f t="shared" si="0"/>
        <v>532</v>
      </c>
      <c r="M8" s="7"/>
      <c r="N8" s="7">
        <v>550</v>
      </c>
      <c r="O8" s="7"/>
      <c r="P8" s="7"/>
      <c r="Q8" s="7">
        <v>532</v>
      </c>
      <c r="R8" s="7"/>
      <c r="S8" s="7">
        <f t="shared" si="1"/>
        <v>550</v>
      </c>
    </row>
    <row r="9" spans="1:19" ht="15.75" x14ac:dyDescent="0.25">
      <c r="A9" s="11">
        <v>2</v>
      </c>
      <c r="B9" s="11"/>
      <c r="C9" s="7" t="s">
        <v>66</v>
      </c>
      <c r="D9" s="13">
        <v>2871</v>
      </c>
      <c r="E9" s="19" t="s">
        <v>37</v>
      </c>
      <c r="F9" s="7"/>
      <c r="G9" s="7"/>
      <c r="H9" s="7"/>
      <c r="I9" s="7"/>
      <c r="J9" s="7"/>
      <c r="K9" s="7"/>
      <c r="L9" s="11">
        <f t="shared" si="0"/>
        <v>0</v>
      </c>
      <c r="M9" s="7"/>
      <c r="N9" s="7"/>
      <c r="O9" s="7"/>
      <c r="P9" s="7">
        <v>547</v>
      </c>
      <c r="Q9" s="7"/>
      <c r="R9" s="7"/>
      <c r="S9" s="7">
        <f t="shared" si="1"/>
        <v>547</v>
      </c>
    </row>
    <row r="10" spans="1:19" ht="15.75" x14ac:dyDescent="0.25">
      <c r="A10" s="11">
        <v>3</v>
      </c>
      <c r="B10" s="11">
        <v>12</v>
      </c>
      <c r="C10" s="7" t="s">
        <v>29</v>
      </c>
      <c r="D10" s="13">
        <v>1617</v>
      </c>
      <c r="E10" s="19" t="s">
        <v>16</v>
      </c>
      <c r="F10" s="7">
        <v>87</v>
      </c>
      <c r="G10" s="7">
        <v>83</v>
      </c>
      <c r="H10" s="7">
        <v>86</v>
      </c>
      <c r="I10" s="7">
        <v>86</v>
      </c>
      <c r="J10" s="7">
        <v>83</v>
      </c>
      <c r="K10" s="7">
        <v>87</v>
      </c>
      <c r="L10" s="11">
        <f t="shared" si="0"/>
        <v>512</v>
      </c>
      <c r="M10" s="7">
        <v>531</v>
      </c>
      <c r="N10" s="7"/>
      <c r="O10" s="7"/>
      <c r="P10" s="7">
        <v>517</v>
      </c>
      <c r="Q10" s="7">
        <v>512</v>
      </c>
      <c r="R10" s="7"/>
      <c r="S10" s="7">
        <f t="shared" si="1"/>
        <v>531</v>
      </c>
    </row>
    <row r="11" spans="1:19" ht="15.75" x14ac:dyDescent="0.25">
      <c r="A11" s="11">
        <v>3</v>
      </c>
      <c r="B11" s="11"/>
      <c r="C11" s="7" t="s">
        <v>65</v>
      </c>
      <c r="D11" s="13">
        <v>3403</v>
      </c>
      <c r="E11" s="19" t="s">
        <v>37</v>
      </c>
      <c r="F11" s="7"/>
      <c r="G11" s="7"/>
      <c r="H11" s="7"/>
      <c r="I11" s="7"/>
      <c r="J11" s="7"/>
      <c r="K11" s="7"/>
      <c r="L11" s="11">
        <f t="shared" si="0"/>
        <v>0</v>
      </c>
      <c r="M11" s="7"/>
      <c r="N11" s="7"/>
      <c r="O11" s="7"/>
      <c r="P11" s="7">
        <v>522</v>
      </c>
      <c r="Q11" s="7"/>
      <c r="R11" s="7"/>
      <c r="S11" s="7">
        <f t="shared" si="1"/>
        <v>522</v>
      </c>
    </row>
    <row r="12" spans="1:19" ht="15.75" x14ac:dyDescent="0.25">
      <c r="A12" s="11">
        <v>3</v>
      </c>
      <c r="B12" s="11"/>
      <c r="C12" s="7" t="s">
        <v>58</v>
      </c>
      <c r="D12" s="13">
        <v>3386</v>
      </c>
      <c r="E12" s="19" t="s">
        <v>16</v>
      </c>
      <c r="F12" s="7"/>
      <c r="G12" s="7"/>
      <c r="H12" s="7"/>
      <c r="I12" s="7"/>
      <c r="J12" s="7"/>
      <c r="K12" s="7"/>
      <c r="L12" s="11">
        <f t="shared" si="0"/>
        <v>0</v>
      </c>
      <c r="M12" s="7"/>
      <c r="N12" s="7"/>
      <c r="O12" s="7">
        <v>516</v>
      </c>
      <c r="P12" s="7"/>
      <c r="Q12" s="7"/>
      <c r="R12" s="7"/>
      <c r="S12" s="7">
        <f t="shared" si="1"/>
        <v>516</v>
      </c>
    </row>
    <row r="13" spans="1:19" ht="15.75" x14ac:dyDescent="0.25">
      <c r="A13" s="11">
        <v>4</v>
      </c>
      <c r="B13" s="11"/>
      <c r="C13" s="7" t="s">
        <v>57</v>
      </c>
      <c r="D13" s="13">
        <v>2300</v>
      </c>
      <c r="E13" s="19" t="s">
        <v>37</v>
      </c>
      <c r="F13" s="7"/>
      <c r="G13" s="7"/>
      <c r="H13" s="7"/>
      <c r="I13" s="7"/>
      <c r="J13" s="7"/>
      <c r="K13" s="7"/>
      <c r="L13" s="11">
        <f t="shared" si="0"/>
        <v>0</v>
      </c>
      <c r="M13" s="7"/>
      <c r="N13" s="7"/>
      <c r="O13" s="7">
        <v>491</v>
      </c>
      <c r="P13" s="7"/>
      <c r="Q13" s="7"/>
      <c r="R13" s="7"/>
      <c r="S13" s="7">
        <f t="shared" si="1"/>
        <v>491</v>
      </c>
    </row>
    <row r="14" spans="1:19" ht="15.75" x14ac:dyDescent="0.25">
      <c r="A14" s="11">
        <v>4</v>
      </c>
      <c r="B14" s="11"/>
      <c r="C14" s="7" t="s">
        <v>33</v>
      </c>
      <c r="D14" s="13">
        <v>3525</v>
      </c>
      <c r="E14" s="19" t="s">
        <v>34</v>
      </c>
      <c r="F14" s="7"/>
      <c r="G14" s="7"/>
      <c r="H14" s="7"/>
      <c r="I14" s="7"/>
      <c r="J14" s="7"/>
      <c r="K14" s="7"/>
      <c r="L14" s="11">
        <f t="shared" si="0"/>
        <v>0</v>
      </c>
      <c r="M14" s="7">
        <v>461</v>
      </c>
      <c r="N14" s="7">
        <v>484</v>
      </c>
      <c r="O14" s="7">
        <v>481</v>
      </c>
      <c r="P14" s="7">
        <v>488</v>
      </c>
      <c r="Q14" s="7"/>
      <c r="R14" s="7"/>
      <c r="S14" s="7">
        <f t="shared" si="1"/>
        <v>488</v>
      </c>
    </row>
    <row r="15" spans="1:19" ht="15.75" x14ac:dyDescent="0.25">
      <c r="A15" s="11" t="s">
        <v>46</v>
      </c>
      <c r="B15" s="11">
        <v>11</v>
      </c>
      <c r="C15" s="7" t="s">
        <v>68</v>
      </c>
      <c r="D15" s="13">
        <v>1020</v>
      </c>
      <c r="E15" s="19" t="s">
        <v>20</v>
      </c>
      <c r="F15" s="7">
        <v>81</v>
      </c>
      <c r="G15" s="7">
        <v>93</v>
      </c>
      <c r="H15" s="7">
        <v>89</v>
      </c>
      <c r="I15" s="7">
        <v>84</v>
      </c>
      <c r="J15" s="7">
        <v>87</v>
      </c>
      <c r="K15" s="7">
        <v>82</v>
      </c>
      <c r="L15" s="11">
        <f t="shared" si="0"/>
        <v>516</v>
      </c>
      <c r="M15" s="7"/>
      <c r="N15" s="7"/>
      <c r="O15" s="7"/>
      <c r="P15" s="7">
        <v>514</v>
      </c>
      <c r="Q15" s="7">
        <v>516</v>
      </c>
      <c r="R15" s="7"/>
      <c r="S15" s="7">
        <f t="shared" si="1"/>
        <v>516</v>
      </c>
    </row>
    <row r="16" spans="1:19" ht="15.75" x14ac:dyDescent="0.25">
      <c r="A16" s="11" t="s">
        <v>46</v>
      </c>
      <c r="B16" s="11"/>
      <c r="C16" s="7" t="s">
        <v>44</v>
      </c>
      <c r="D16" s="13">
        <v>3522</v>
      </c>
      <c r="E16" s="19" t="s">
        <v>16</v>
      </c>
      <c r="F16" s="7"/>
      <c r="G16" s="7"/>
      <c r="H16" s="7"/>
      <c r="I16" s="7"/>
      <c r="J16" s="7"/>
      <c r="K16" s="7"/>
      <c r="L16" s="11">
        <f t="shared" si="0"/>
        <v>0</v>
      </c>
      <c r="M16" s="7">
        <v>502</v>
      </c>
      <c r="N16" s="7"/>
      <c r="O16" s="7"/>
      <c r="P16" s="7"/>
      <c r="Q16" s="7"/>
      <c r="R16" s="7"/>
      <c r="S16" s="7">
        <f t="shared" si="1"/>
        <v>502</v>
      </c>
    </row>
    <row r="17" spans="1:19" ht="15.75" x14ac:dyDescent="0.25">
      <c r="A17" s="11" t="s">
        <v>47</v>
      </c>
      <c r="B17" s="11"/>
      <c r="C17" s="7" t="s">
        <v>75</v>
      </c>
      <c r="D17" s="13">
        <v>60</v>
      </c>
      <c r="E17" s="19" t="s">
        <v>16</v>
      </c>
      <c r="F17" s="7"/>
      <c r="G17" s="7"/>
      <c r="H17" s="7"/>
      <c r="I17" s="7"/>
      <c r="J17" s="7"/>
      <c r="K17" s="7"/>
      <c r="L17" s="11">
        <f t="shared" si="0"/>
        <v>0</v>
      </c>
      <c r="M17" s="7"/>
      <c r="N17" s="7"/>
      <c r="O17" s="7"/>
      <c r="P17" s="7">
        <v>534</v>
      </c>
      <c r="Q17" s="7"/>
      <c r="R17" s="7"/>
      <c r="S17" s="7">
        <f t="shared" si="1"/>
        <v>534</v>
      </c>
    </row>
    <row r="18" spans="1:19" ht="15.75" x14ac:dyDescent="0.25">
      <c r="A18" s="11" t="s">
        <v>47</v>
      </c>
      <c r="B18" s="11"/>
      <c r="C18" s="7" t="s">
        <v>64</v>
      </c>
      <c r="D18" s="13">
        <v>541</v>
      </c>
      <c r="E18" s="19" t="s">
        <v>37</v>
      </c>
      <c r="F18" s="7"/>
      <c r="G18" s="7"/>
      <c r="H18" s="7"/>
      <c r="I18" s="7"/>
      <c r="J18" s="7"/>
      <c r="K18" s="7"/>
      <c r="L18" s="11">
        <f t="shared" si="0"/>
        <v>0</v>
      </c>
      <c r="M18" s="7"/>
      <c r="N18" s="7"/>
      <c r="O18" s="7"/>
      <c r="P18" s="7">
        <v>511</v>
      </c>
      <c r="Q18" s="7"/>
      <c r="R18" s="7"/>
      <c r="S18" s="7">
        <f t="shared" si="1"/>
        <v>511</v>
      </c>
    </row>
    <row r="19" spans="1:19" ht="15.75" x14ac:dyDescent="0.25">
      <c r="A19" s="11" t="s">
        <v>47</v>
      </c>
      <c r="B19" s="11"/>
      <c r="C19" s="7" t="s">
        <v>48</v>
      </c>
      <c r="D19" s="13">
        <v>402</v>
      </c>
      <c r="E19" s="19" t="s">
        <v>16</v>
      </c>
      <c r="F19" s="7"/>
      <c r="G19" s="7"/>
      <c r="H19" s="7"/>
      <c r="I19" s="7"/>
      <c r="J19" s="7"/>
      <c r="K19" s="7"/>
      <c r="L19" s="11">
        <f t="shared" si="0"/>
        <v>0</v>
      </c>
      <c r="M19" s="7"/>
      <c r="N19" s="7">
        <v>487</v>
      </c>
      <c r="O19" s="7">
        <v>488</v>
      </c>
      <c r="P19" s="7">
        <v>478</v>
      </c>
      <c r="Q19" s="7"/>
      <c r="R19" s="7"/>
      <c r="S19" s="7">
        <f t="shared" si="1"/>
        <v>488</v>
      </c>
    </row>
    <row r="20" spans="1:19" ht="15.75" x14ac:dyDescent="0.25">
      <c r="A20" s="11" t="s">
        <v>39</v>
      </c>
      <c r="B20" s="11"/>
      <c r="C20" s="7" t="s">
        <v>40</v>
      </c>
      <c r="D20" s="13">
        <v>94</v>
      </c>
      <c r="E20" s="19" t="s">
        <v>16</v>
      </c>
      <c r="F20" s="7"/>
      <c r="G20" s="7"/>
      <c r="H20" s="7"/>
      <c r="I20" s="7"/>
      <c r="J20" s="7"/>
      <c r="K20" s="7"/>
      <c r="L20" s="11">
        <f t="shared" si="0"/>
        <v>0</v>
      </c>
      <c r="M20" s="7">
        <v>474</v>
      </c>
      <c r="N20" s="7"/>
      <c r="O20" s="7"/>
      <c r="P20" s="7"/>
      <c r="Q20" s="7"/>
      <c r="R20" s="7"/>
      <c r="S20" s="7">
        <f t="shared" si="1"/>
        <v>474</v>
      </c>
    </row>
    <row r="21" spans="1:19" ht="15.75" x14ac:dyDescent="0.25">
      <c r="A21" s="11">
        <v>4</v>
      </c>
      <c r="B21" s="11">
        <v>33</v>
      </c>
      <c r="C21" s="7" t="s">
        <v>70</v>
      </c>
      <c r="D21" s="13">
        <v>3615</v>
      </c>
      <c r="E21" s="19" t="s">
        <v>16</v>
      </c>
      <c r="F21" s="7">
        <v>74</v>
      </c>
      <c r="G21" s="7">
        <v>88</v>
      </c>
      <c r="H21" s="7">
        <v>85</v>
      </c>
      <c r="I21" s="7">
        <v>80</v>
      </c>
      <c r="J21" s="7">
        <v>89</v>
      </c>
      <c r="K21" s="7">
        <v>91</v>
      </c>
      <c r="L21" s="11">
        <f t="shared" si="0"/>
        <v>507</v>
      </c>
      <c r="M21" s="7"/>
      <c r="N21" s="7"/>
      <c r="O21" s="7"/>
      <c r="P21" s="7"/>
      <c r="Q21" s="7">
        <v>507</v>
      </c>
      <c r="R21" s="7"/>
      <c r="S21" s="7">
        <f t="shared" si="1"/>
        <v>507</v>
      </c>
    </row>
    <row r="22" spans="1:19" ht="15.75" x14ac:dyDescent="0.25">
      <c r="A22" s="11">
        <v>4</v>
      </c>
      <c r="B22" s="11">
        <v>6</v>
      </c>
      <c r="C22" s="7" t="s">
        <v>71</v>
      </c>
      <c r="D22" s="13">
        <v>3040</v>
      </c>
      <c r="E22" s="19" t="s">
        <v>16</v>
      </c>
      <c r="F22" s="7">
        <v>76</v>
      </c>
      <c r="G22" s="7">
        <v>80</v>
      </c>
      <c r="H22" s="7">
        <v>76</v>
      </c>
      <c r="I22" s="7">
        <v>72</v>
      </c>
      <c r="J22" s="7">
        <v>79</v>
      </c>
      <c r="K22" s="7">
        <v>80</v>
      </c>
      <c r="L22" s="11">
        <f t="shared" si="0"/>
        <v>463</v>
      </c>
      <c r="M22" s="7"/>
      <c r="N22" s="7"/>
      <c r="O22" s="7"/>
      <c r="P22" s="7"/>
      <c r="Q22" s="7">
        <v>463</v>
      </c>
      <c r="R22" s="7"/>
      <c r="S22" s="7">
        <f t="shared" si="1"/>
        <v>463</v>
      </c>
    </row>
    <row r="23" spans="1:19" ht="15.75" x14ac:dyDescent="0.25">
      <c r="A23" s="11">
        <v>4</v>
      </c>
      <c r="B23" s="11">
        <v>10</v>
      </c>
      <c r="C23" s="7" t="s">
        <v>72</v>
      </c>
      <c r="D23" s="13">
        <v>1539</v>
      </c>
      <c r="E23" s="19" t="s">
        <v>20</v>
      </c>
      <c r="F23" s="7">
        <v>84</v>
      </c>
      <c r="G23" s="7">
        <v>91</v>
      </c>
      <c r="H23" s="7">
        <v>94</v>
      </c>
      <c r="I23" s="7">
        <v>90</v>
      </c>
      <c r="J23" s="7">
        <v>87</v>
      </c>
      <c r="K23" s="7">
        <v>83</v>
      </c>
      <c r="L23" s="11">
        <f t="shared" si="0"/>
        <v>529</v>
      </c>
      <c r="M23" s="7"/>
      <c r="N23" s="7"/>
      <c r="O23" s="7"/>
      <c r="P23" s="7"/>
      <c r="Q23" s="7">
        <v>529</v>
      </c>
      <c r="R23" s="7"/>
      <c r="S23" s="7">
        <f t="shared" si="1"/>
        <v>529</v>
      </c>
    </row>
    <row r="24" spans="1:19" ht="15.75" x14ac:dyDescent="0.25">
      <c r="A24" s="11">
        <v>2</v>
      </c>
      <c r="B24" s="11">
        <v>22</v>
      </c>
      <c r="C24" s="7" t="s">
        <v>74</v>
      </c>
      <c r="D24" s="13">
        <v>1273</v>
      </c>
      <c r="E24" s="19" t="s">
        <v>20</v>
      </c>
      <c r="F24" s="7">
        <v>89</v>
      </c>
      <c r="G24" s="7">
        <v>88</v>
      </c>
      <c r="H24" s="7">
        <v>88</v>
      </c>
      <c r="I24" s="7">
        <v>88</v>
      </c>
      <c r="J24" s="7">
        <v>90</v>
      </c>
      <c r="K24" s="7">
        <v>88</v>
      </c>
      <c r="L24" s="11">
        <f t="shared" si="0"/>
        <v>531</v>
      </c>
      <c r="M24" s="7"/>
      <c r="N24" s="7"/>
      <c r="O24" s="7"/>
      <c r="P24" s="7"/>
      <c r="Q24" s="7">
        <v>531</v>
      </c>
      <c r="R24" s="7"/>
      <c r="S24" s="7">
        <f t="shared" si="1"/>
        <v>531</v>
      </c>
    </row>
    <row r="25" spans="1:19" ht="15.75" x14ac:dyDescent="0.25">
      <c r="A25" s="11" t="s">
        <v>46</v>
      </c>
      <c r="B25" s="11">
        <v>23</v>
      </c>
      <c r="C25" s="7" t="s">
        <v>76</v>
      </c>
      <c r="D25" s="13">
        <v>397</v>
      </c>
      <c r="E25" s="19" t="s">
        <v>20</v>
      </c>
      <c r="F25" s="7">
        <v>87</v>
      </c>
      <c r="G25" s="7">
        <v>88</v>
      </c>
      <c r="H25" s="7">
        <v>92</v>
      </c>
      <c r="I25" s="7">
        <v>87</v>
      </c>
      <c r="J25" s="7">
        <v>90</v>
      </c>
      <c r="K25" s="7">
        <v>91</v>
      </c>
      <c r="L25" s="11">
        <f t="shared" si="0"/>
        <v>535</v>
      </c>
      <c r="M25" s="7"/>
      <c r="N25" s="7"/>
      <c r="O25" s="7"/>
      <c r="P25" s="7"/>
      <c r="Q25" s="7">
        <v>535</v>
      </c>
      <c r="R25" s="7"/>
      <c r="S25" s="7">
        <f t="shared" si="1"/>
        <v>535</v>
      </c>
    </row>
    <row r="26" spans="1:19" ht="15.75" x14ac:dyDescent="0.2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/>
      <c r="M26" s="7"/>
      <c r="N26" s="7"/>
      <c r="O26" s="7"/>
      <c r="P26" s="7"/>
      <c r="Q26" s="7"/>
      <c r="R26" s="7"/>
      <c r="S26" s="7">
        <f t="shared" si="1"/>
        <v>0</v>
      </c>
    </row>
    <row r="27" spans="1:19" ht="15.75" x14ac:dyDescent="0.25">
      <c r="A27" s="11"/>
      <c r="B27" s="11"/>
      <c r="C27" s="26" t="s">
        <v>41</v>
      </c>
      <c r="D27" s="13"/>
      <c r="E27" s="19"/>
      <c r="F27" s="7"/>
      <c r="G27" s="7"/>
      <c r="H27" s="7"/>
      <c r="I27" s="7"/>
      <c r="J27" s="7"/>
      <c r="K27" s="7"/>
      <c r="L27" s="11">
        <f t="shared" ref="L27:L68" si="2">SUM(F27:K27)</f>
        <v>0</v>
      </c>
      <c r="M27" s="7"/>
      <c r="N27" s="7"/>
      <c r="O27" s="7"/>
      <c r="P27" s="7"/>
      <c r="Q27" s="7"/>
      <c r="R27" s="7"/>
      <c r="S27" s="7">
        <f t="shared" si="1"/>
        <v>0</v>
      </c>
    </row>
    <row r="28" spans="1:19" ht="15.75" x14ac:dyDescent="0.25">
      <c r="A28" s="11" t="s">
        <v>42</v>
      </c>
      <c r="B28" s="11"/>
      <c r="C28" s="7" t="s">
        <v>43</v>
      </c>
      <c r="D28" s="13">
        <v>2044</v>
      </c>
      <c r="E28" s="19" t="s">
        <v>37</v>
      </c>
      <c r="F28" s="7"/>
      <c r="G28" s="7"/>
      <c r="H28" s="7"/>
      <c r="I28" s="7"/>
      <c r="J28" s="7"/>
      <c r="K28" s="7"/>
      <c r="L28" s="11">
        <f t="shared" si="2"/>
        <v>0</v>
      </c>
      <c r="M28" s="7">
        <v>330</v>
      </c>
      <c r="N28" s="7"/>
      <c r="O28" s="7"/>
      <c r="P28" s="7"/>
      <c r="Q28" s="7"/>
      <c r="R28" s="7"/>
      <c r="S28" s="7">
        <f t="shared" si="1"/>
        <v>330</v>
      </c>
    </row>
    <row r="29" spans="1:19" ht="15.75" x14ac:dyDescent="0.25">
      <c r="A29" s="11" t="s">
        <v>42</v>
      </c>
      <c r="B29" s="11"/>
      <c r="C29" s="7" t="s">
        <v>67</v>
      </c>
      <c r="D29" s="13">
        <v>3402</v>
      </c>
      <c r="E29" s="19" t="s">
        <v>16</v>
      </c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>
        <v>285</v>
      </c>
      <c r="Q29" s="7"/>
      <c r="R29" s="7"/>
      <c r="S29" s="7">
        <f t="shared" si="1"/>
        <v>285</v>
      </c>
    </row>
    <row r="30" spans="1:19" ht="15.75" x14ac:dyDescent="0.2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11"/>
      <c r="M30" s="7"/>
      <c r="N30" s="7"/>
      <c r="O30" s="7"/>
      <c r="P30" s="7"/>
      <c r="Q30" s="7"/>
      <c r="R30" s="7"/>
      <c r="S30" s="7"/>
    </row>
    <row r="31" spans="1:19" ht="15.75" x14ac:dyDescent="0.25">
      <c r="A31" s="11"/>
      <c r="B31" s="11"/>
      <c r="C31" s="26" t="s">
        <v>50</v>
      </c>
      <c r="D31" s="13"/>
      <c r="E31" s="19"/>
      <c r="F31" s="7"/>
      <c r="G31" s="7"/>
      <c r="H31" s="7"/>
      <c r="I31" s="7"/>
      <c r="J31" s="7"/>
      <c r="K31" s="7"/>
      <c r="L31" s="11"/>
      <c r="M31" s="7"/>
      <c r="N31" s="7"/>
      <c r="O31" s="7"/>
      <c r="P31" s="7"/>
      <c r="Q31" s="7"/>
      <c r="R31" s="7"/>
      <c r="S31" s="7"/>
    </row>
    <row r="32" spans="1:19" ht="15.75" x14ac:dyDescent="0.25">
      <c r="A32" s="11" t="s">
        <v>51</v>
      </c>
      <c r="B32" s="11"/>
      <c r="C32" s="7" t="s">
        <v>52</v>
      </c>
      <c r="D32" s="13">
        <v>2265</v>
      </c>
      <c r="E32" s="19" t="s">
        <v>16</v>
      </c>
      <c r="F32" s="7"/>
      <c r="G32" s="7"/>
      <c r="H32" s="7"/>
      <c r="I32" s="7"/>
      <c r="J32" s="7"/>
      <c r="K32" s="7"/>
      <c r="L32" s="11">
        <f t="shared" si="2"/>
        <v>0</v>
      </c>
      <c r="M32" s="7"/>
      <c r="N32" s="7">
        <v>363</v>
      </c>
      <c r="O32" s="7"/>
      <c r="P32" s="7"/>
      <c r="Q32" s="7"/>
      <c r="R32" s="7"/>
      <c r="S32" s="7">
        <f t="shared" si="1"/>
        <v>363</v>
      </c>
    </row>
    <row r="33" spans="1:19" ht="15.75" x14ac:dyDescent="0.25">
      <c r="A33" s="11" t="s">
        <v>51</v>
      </c>
      <c r="B33" s="11"/>
      <c r="C33" s="7" t="s">
        <v>62</v>
      </c>
      <c r="D33" s="13">
        <v>2380</v>
      </c>
      <c r="E33" s="19" t="s">
        <v>16</v>
      </c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>
        <v>329</v>
      </c>
      <c r="Q33" s="7"/>
      <c r="R33" s="7"/>
      <c r="S33" s="7">
        <f t="shared" si="1"/>
        <v>329</v>
      </c>
    </row>
    <row r="34" spans="1:19" ht="15.75" x14ac:dyDescent="0.25">
      <c r="A34" s="11"/>
      <c r="B34" s="11"/>
      <c r="C34" s="7"/>
      <c r="D34" s="13"/>
      <c r="E34" s="19"/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/>
      <c r="R34" s="7"/>
      <c r="S34" s="7">
        <f t="shared" si="1"/>
        <v>0</v>
      </c>
    </row>
    <row r="35" spans="1:19" ht="15.75" x14ac:dyDescent="0.25">
      <c r="A35" s="11"/>
      <c r="B35" s="11"/>
      <c r="C35" s="26" t="s">
        <v>25</v>
      </c>
      <c r="D35" s="13"/>
      <c r="E35" s="19"/>
      <c r="F35" s="7"/>
      <c r="G35" s="7"/>
      <c r="H35" s="7"/>
      <c r="I35" s="7"/>
      <c r="J35" s="7"/>
      <c r="K35" s="7"/>
      <c r="L35" s="11">
        <f t="shared" si="2"/>
        <v>0</v>
      </c>
      <c r="M35" s="7"/>
      <c r="N35" s="7"/>
      <c r="O35" s="7"/>
      <c r="P35" s="7"/>
      <c r="Q35" s="7"/>
      <c r="R35" s="7"/>
      <c r="S35" s="7">
        <f t="shared" si="1"/>
        <v>0</v>
      </c>
    </row>
    <row r="36" spans="1:19" ht="15.75" x14ac:dyDescent="0.25">
      <c r="A36" s="11" t="s">
        <v>61</v>
      </c>
      <c r="B36" s="11"/>
      <c r="C36" s="27" t="s">
        <v>60</v>
      </c>
      <c r="D36" s="13">
        <v>2947</v>
      </c>
      <c r="E36" s="19" t="s">
        <v>20</v>
      </c>
      <c r="F36" s="7"/>
      <c r="G36" s="7"/>
      <c r="H36" s="7"/>
      <c r="I36" s="7"/>
      <c r="J36" s="7"/>
      <c r="K36" s="7"/>
      <c r="L36" s="11">
        <f t="shared" si="2"/>
        <v>0</v>
      </c>
      <c r="M36" s="7"/>
      <c r="N36" s="7"/>
      <c r="O36" s="7"/>
      <c r="P36" s="7">
        <v>351.5</v>
      </c>
      <c r="Q36" s="7"/>
      <c r="R36" s="7"/>
      <c r="S36" s="7"/>
    </row>
    <row r="37" spans="1:19" ht="15.75" x14ac:dyDescent="0.25">
      <c r="A37" s="11" t="s">
        <v>26</v>
      </c>
      <c r="B37" s="11">
        <v>24</v>
      </c>
      <c r="C37" s="7" t="s">
        <v>27</v>
      </c>
      <c r="D37" s="13">
        <v>3746</v>
      </c>
      <c r="E37" s="19" t="s">
        <v>16</v>
      </c>
      <c r="F37" s="24">
        <v>99.3</v>
      </c>
      <c r="G37" s="24">
        <v>103.2</v>
      </c>
      <c r="H37" s="24">
        <v>99.9</v>
      </c>
      <c r="I37" s="24">
        <v>103.7</v>
      </c>
      <c r="J37" s="24"/>
      <c r="K37" s="24"/>
      <c r="L37" s="11">
        <f t="shared" si="2"/>
        <v>406.09999999999997</v>
      </c>
      <c r="M37" s="24">
        <v>405.6</v>
      </c>
      <c r="N37" s="7"/>
      <c r="O37" s="7"/>
      <c r="P37" s="7"/>
      <c r="Q37" s="7">
        <v>406.09999999999997</v>
      </c>
      <c r="R37" s="7"/>
      <c r="S37" s="24">
        <f t="shared" si="1"/>
        <v>406.09999999999997</v>
      </c>
    </row>
    <row r="38" spans="1:19" ht="15.75" x14ac:dyDescent="0.25">
      <c r="A38" s="11" t="s">
        <v>54</v>
      </c>
      <c r="B38" s="11"/>
      <c r="C38" s="7" t="s">
        <v>56</v>
      </c>
      <c r="D38" s="13">
        <v>3462</v>
      </c>
      <c r="E38" s="19" t="s">
        <v>20</v>
      </c>
      <c r="F38" s="24"/>
      <c r="G38" s="24"/>
      <c r="H38" s="24"/>
      <c r="I38" s="24"/>
      <c r="J38" s="24"/>
      <c r="K38" s="24"/>
      <c r="L38" s="11">
        <f t="shared" si="2"/>
        <v>0</v>
      </c>
      <c r="M38" s="24"/>
      <c r="N38" s="7"/>
      <c r="O38" s="7">
        <v>152.5</v>
      </c>
      <c r="P38" s="7"/>
      <c r="Q38" s="7"/>
      <c r="R38" s="7"/>
      <c r="S38" s="24">
        <f t="shared" si="1"/>
        <v>152.5</v>
      </c>
    </row>
    <row r="39" spans="1:19" ht="15.75" x14ac:dyDescent="0.25">
      <c r="A39" s="11" t="s">
        <v>54</v>
      </c>
      <c r="B39" s="11">
        <v>27</v>
      </c>
      <c r="C39" s="7" t="s">
        <v>73</v>
      </c>
      <c r="D39" s="13">
        <v>3281</v>
      </c>
      <c r="E39" s="19" t="s">
        <v>16</v>
      </c>
      <c r="F39" s="24">
        <v>73.099999999999994</v>
      </c>
      <c r="G39" s="24">
        <v>67.7</v>
      </c>
      <c r="H39" s="24">
        <v>70.8</v>
      </c>
      <c r="I39" s="24">
        <v>85.3</v>
      </c>
      <c r="J39" s="24"/>
      <c r="K39" s="24"/>
      <c r="L39" s="11"/>
      <c r="M39" s="24"/>
      <c r="N39" s="7"/>
      <c r="O39" s="7"/>
      <c r="P39" s="7"/>
      <c r="Q39" s="7"/>
      <c r="R39" s="7"/>
      <c r="S39" s="24"/>
    </row>
    <row r="40" spans="1:19" ht="15.75" x14ac:dyDescent="0.25">
      <c r="A40" s="11"/>
      <c r="B40" s="11"/>
      <c r="C40" s="26" t="s">
        <v>59</v>
      </c>
      <c r="D40" s="13"/>
      <c r="E40" s="19"/>
      <c r="F40" s="24"/>
      <c r="G40" s="24"/>
      <c r="H40" s="24"/>
      <c r="I40" s="24"/>
      <c r="J40" s="24"/>
      <c r="K40" s="24"/>
      <c r="L40" s="11">
        <f t="shared" si="2"/>
        <v>0</v>
      </c>
      <c r="M40" s="24"/>
      <c r="N40" s="7"/>
      <c r="O40" s="7"/>
      <c r="P40" s="7"/>
      <c r="Q40" s="7"/>
      <c r="R40" s="7"/>
      <c r="S40" s="24">
        <f t="shared" si="1"/>
        <v>0</v>
      </c>
    </row>
    <row r="41" spans="1:19" ht="15.75" x14ac:dyDescent="0.25">
      <c r="A41" s="11" t="s">
        <v>54</v>
      </c>
      <c r="B41" s="11"/>
      <c r="C41" s="7" t="s">
        <v>55</v>
      </c>
      <c r="D41" s="13">
        <v>3507</v>
      </c>
      <c r="E41" s="19" t="s">
        <v>20</v>
      </c>
      <c r="F41" s="24"/>
      <c r="G41" s="24"/>
      <c r="H41" s="24"/>
      <c r="I41" s="24"/>
      <c r="J41" s="24"/>
      <c r="K41" s="24"/>
      <c r="L41" s="11">
        <f t="shared" si="2"/>
        <v>0</v>
      </c>
      <c r="M41" s="24"/>
      <c r="N41" s="7"/>
      <c r="O41" s="7">
        <v>160.4</v>
      </c>
      <c r="P41" s="7">
        <v>131.6</v>
      </c>
      <c r="Q41" s="7"/>
      <c r="R41" s="7"/>
      <c r="S41" s="24">
        <f t="shared" si="1"/>
        <v>160.4</v>
      </c>
    </row>
    <row r="42" spans="1:19" ht="15.75" x14ac:dyDescent="0.25">
      <c r="A42" s="11"/>
      <c r="B42" s="11"/>
      <c r="C42" s="26" t="s">
        <v>30</v>
      </c>
      <c r="D42" s="13"/>
      <c r="E42" s="19"/>
      <c r="F42" s="7"/>
      <c r="G42" s="7"/>
      <c r="H42" s="7"/>
      <c r="I42" s="7"/>
      <c r="J42" s="7"/>
      <c r="K42" s="7"/>
      <c r="L42" s="11">
        <f t="shared" si="2"/>
        <v>0</v>
      </c>
      <c r="M42" s="7"/>
      <c r="N42" s="7"/>
      <c r="O42" s="7"/>
      <c r="P42" s="7"/>
      <c r="Q42" s="7"/>
      <c r="R42" s="7"/>
      <c r="S42" s="7">
        <f t="shared" si="1"/>
        <v>0</v>
      </c>
    </row>
    <row r="43" spans="1:19" ht="15.75" x14ac:dyDescent="0.25">
      <c r="A43" s="11" t="s">
        <v>31</v>
      </c>
      <c r="B43" s="11">
        <v>4</v>
      </c>
      <c r="C43" s="7" t="s">
        <v>32</v>
      </c>
      <c r="D43" s="13">
        <v>3108</v>
      </c>
      <c r="E43" s="19" t="s">
        <v>16</v>
      </c>
      <c r="F43" s="7">
        <v>92</v>
      </c>
      <c r="G43" s="7">
        <v>91</v>
      </c>
      <c r="H43" s="7">
        <v>88</v>
      </c>
      <c r="I43" s="7">
        <v>89</v>
      </c>
      <c r="J43" s="7"/>
      <c r="K43" s="7"/>
      <c r="L43" s="11">
        <f t="shared" si="2"/>
        <v>360</v>
      </c>
      <c r="M43" s="7">
        <v>345</v>
      </c>
      <c r="N43" s="7">
        <v>349</v>
      </c>
      <c r="O43" s="7">
        <v>359</v>
      </c>
      <c r="P43" s="7"/>
      <c r="Q43" s="7">
        <v>360</v>
      </c>
      <c r="R43" s="7"/>
      <c r="S43" s="7">
        <f t="shared" si="1"/>
        <v>360</v>
      </c>
    </row>
    <row r="44" spans="1:19" ht="15.75" x14ac:dyDescent="0.25">
      <c r="A44" s="11" t="s">
        <v>35</v>
      </c>
      <c r="B44" s="11"/>
      <c r="C44" s="7" t="s">
        <v>36</v>
      </c>
      <c r="D44" s="13">
        <v>3556</v>
      </c>
      <c r="E44" s="19" t="s">
        <v>37</v>
      </c>
      <c r="F44" s="7"/>
      <c r="G44" s="7"/>
      <c r="H44" s="7"/>
      <c r="I44" s="7"/>
      <c r="J44" s="7"/>
      <c r="K44" s="7"/>
      <c r="L44" s="11">
        <f t="shared" si="2"/>
        <v>0</v>
      </c>
      <c r="M44" s="7">
        <v>302</v>
      </c>
      <c r="N44" s="7"/>
      <c r="O44" s="7"/>
      <c r="P44" s="7"/>
      <c r="Q44" s="7"/>
      <c r="R44" s="7"/>
      <c r="S44" s="7">
        <f t="shared" si="1"/>
        <v>302</v>
      </c>
    </row>
    <row r="45" spans="1:19" ht="15.75" x14ac:dyDescent="0.2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11"/>
      <c r="M45" s="7"/>
      <c r="N45" s="7"/>
      <c r="O45" s="7"/>
      <c r="P45" s="7"/>
      <c r="Q45" s="7"/>
      <c r="R45" s="7"/>
      <c r="S45" s="7"/>
    </row>
    <row r="46" spans="1:19" ht="15.75" x14ac:dyDescent="0.2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11"/>
      <c r="M46" s="7"/>
      <c r="N46" s="7"/>
      <c r="O46" s="7"/>
      <c r="P46" s="7"/>
      <c r="Q46" s="7"/>
      <c r="R46" s="7"/>
      <c r="S46" s="7"/>
    </row>
    <row r="47" spans="1:19" ht="15.75" x14ac:dyDescent="0.25">
      <c r="A47" s="11"/>
      <c r="B47" s="11"/>
      <c r="C47" s="26" t="s">
        <v>17</v>
      </c>
      <c r="D47" s="13"/>
      <c r="E47" s="19"/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/>
      <c r="P47" s="7"/>
      <c r="Q47" s="7"/>
      <c r="R47" s="7"/>
      <c r="S47" s="7">
        <f t="shared" si="1"/>
        <v>0</v>
      </c>
    </row>
    <row r="48" spans="1:19" ht="15.75" x14ac:dyDescent="0.25">
      <c r="A48" s="11" t="s">
        <v>18</v>
      </c>
      <c r="B48" s="11">
        <v>25</v>
      </c>
      <c r="C48" s="7" t="s">
        <v>21</v>
      </c>
      <c r="D48" s="13">
        <v>1031</v>
      </c>
      <c r="E48" s="19" t="s">
        <v>20</v>
      </c>
      <c r="F48" s="24">
        <v>99.9</v>
      </c>
      <c r="G48" s="24">
        <v>97.5</v>
      </c>
      <c r="H48" s="24">
        <v>102.2</v>
      </c>
      <c r="I48" s="24">
        <v>101.3</v>
      </c>
      <c r="J48" s="24"/>
      <c r="K48" s="24"/>
      <c r="L48" s="25">
        <f>SUM(F48:K48)</f>
        <v>400.90000000000003</v>
      </c>
      <c r="M48" s="24">
        <v>409.3</v>
      </c>
      <c r="N48" s="24"/>
      <c r="O48" s="24"/>
      <c r="P48" s="24"/>
      <c r="Q48" s="24">
        <v>400.90000000000003</v>
      </c>
      <c r="R48" s="24"/>
      <c r="S48" s="24">
        <f>MAX(M48:R48)</f>
        <v>409.3</v>
      </c>
    </row>
    <row r="49" spans="1:19" ht="15.75" x14ac:dyDescent="0.25">
      <c r="A49" s="11" t="s">
        <v>18</v>
      </c>
      <c r="B49" s="11">
        <v>26</v>
      </c>
      <c r="C49" s="7" t="s">
        <v>19</v>
      </c>
      <c r="D49" s="13">
        <v>692</v>
      </c>
      <c r="E49" s="19" t="s">
        <v>20</v>
      </c>
      <c r="F49" s="24">
        <v>96.8</v>
      </c>
      <c r="G49" s="24">
        <v>97.7</v>
      </c>
      <c r="H49" s="24">
        <v>99.2</v>
      </c>
      <c r="I49" s="24">
        <v>96.3</v>
      </c>
      <c r="J49" s="24"/>
      <c r="K49" s="24"/>
      <c r="L49" s="25">
        <f>SUM(F49:K49)</f>
        <v>390</v>
      </c>
      <c r="M49" s="24">
        <v>378.4</v>
      </c>
      <c r="N49" s="24"/>
      <c r="O49" s="24"/>
      <c r="P49" s="24"/>
      <c r="Q49" s="24">
        <v>390</v>
      </c>
      <c r="R49" s="24"/>
      <c r="S49" s="24">
        <f>MAX(M49:R49)</f>
        <v>390</v>
      </c>
    </row>
    <row r="50" spans="1:19" ht="15.75" x14ac:dyDescent="0.25">
      <c r="A50" s="11"/>
      <c r="B50" s="11"/>
      <c r="C50" s="26" t="s">
        <v>22</v>
      </c>
      <c r="D50" s="13"/>
      <c r="E50" s="19"/>
      <c r="F50" s="24"/>
      <c r="G50" s="24"/>
      <c r="H50" s="24"/>
      <c r="I50" s="24"/>
      <c r="J50" s="24"/>
      <c r="K50" s="24"/>
      <c r="L50" s="25">
        <f t="shared" si="2"/>
        <v>0</v>
      </c>
      <c r="M50" s="24"/>
      <c r="N50" s="24"/>
      <c r="O50" s="24"/>
      <c r="P50" s="24"/>
      <c r="Q50" s="24"/>
      <c r="R50" s="24"/>
      <c r="S50" s="24">
        <f t="shared" si="1"/>
        <v>0</v>
      </c>
    </row>
    <row r="51" spans="1:19" ht="15.75" x14ac:dyDescent="0.25">
      <c r="A51" s="11" t="s">
        <v>23</v>
      </c>
      <c r="B51" s="11"/>
      <c r="C51" s="7" t="s">
        <v>24</v>
      </c>
      <c r="D51" s="13">
        <v>1030</v>
      </c>
      <c r="E51" s="19" t="s">
        <v>20</v>
      </c>
      <c r="F51" s="24"/>
      <c r="G51" s="24"/>
      <c r="H51" s="24"/>
      <c r="I51" s="24"/>
      <c r="J51" s="24"/>
      <c r="K51" s="24"/>
      <c r="L51" s="25">
        <f t="shared" si="2"/>
        <v>0</v>
      </c>
      <c r="M51" s="24">
        <v>620</v>
      </c>
      <c r="N51" s="24">
        <v>615.20000000000005</v>
      </c>
      <c r="O51" s="24">
        <v>617.70000000000005</v>
      </c>
      <c r="P51" s="24">
        <v>625.5</v>
      </c>
      <c r="Q51" s="24"/>
      <c r="R51" s="24"/>
      <c r="S51" s="24">
        <f t="shared" si="1"/>
        <v>625.5</v>
      </c>
    </row>
    <row r="52" spans="1:19" ht="15.75" x14ac:dyDescent="0.25">
      <c r="A52" s="11" t="s">
        <v>23</v>
      </c>
      <c r="B52" s="11">
        <v>10</v>
      </c>
      <c r="C52" s="7" t="s">
        <v>38</v>
      </c>
      <c r="D52" s="13">
        <v>564</v>
      </c>
      <c r="E52" s="19" t="s">
        <v>20</v>
      </c>
      <c r="F52" s="24">
        <v>99</v>
      </c>
      <c r="G52" s="24">
        <v>101.5</v>
      </c>
      <c r="H52" s="24">
        <v>101.9</v>
      </c>
      <c r="I52" s="24">
        <v>99.5</v>
      </c>
      <c r="J52" s="24">
        <v>99.1</v>
      </c>
      <c r="K52" s="24">
        <v>98.4</v>
      </c>
      <c r="L52" s="25">
        <f t="shared" si="2"/>
        <v>599.4</v>
      </c>
      <c r="M52" s="24">
        <v>605</v>
      </c>
      <c r="N52" s="24">
        <v>610.29999999999995</v>
      </c>
      <c r="O52" s="24">
        <v>606.4</v>
      </c>
      <c r="P52" s="24">
        <v>606.9</v>
      </c>
      <c r="Q52" s="24">
        <v>599.4</v>
      </c>
      <c r="R52" s="24"/>
      <c r="S52" s="24">
        <f t="shared" si="1"/>
        <v>610.29999999999995</v>
      </c>
    </row>
    <row r="53" spans="1:19" ht="15.75" x14ac:dyDescent="0.25">
      <c r="A53" s="11"/>
      <c r="B53" s="11"/>
      <c r="C53" s="7"/>
      <c r="D53" s="13"/>
      <c r="E53" s="19"/>
      <c r="F53" s="7"/>
      <c r="G53" s="7"/>
      <c r="H53" s="7"/>
      <c r="I53" s="7"/>
      <c r="J53" s="7"/>
      <c r="K53" s="7"/>
      <c r="L53" s="11">
        <f t="shared" si="2"/>
        <v>0</v>
      </c>
      <c r="M53" s="7"/>
      <c r="N53" s="7"/>
      <c r="O53" s="7"/>
      <c r="P53" s="7"/>
      <c r="Q53" s="7"/>
      <c r="R53" s="7"/>
      <c r="S53" s="7">
        <f t="shared" si="1"/>
        <v>0</v>
      </c>
    </row>
    <row r="54" spans="1:19" ht="15.75" x14ac:dyDescent="0.25">
      <c r="A54" s="11"/>
      <c r="B54" s="11"/>
      <c r="C54" s="7"/>
      <c r="D54" s="13"/>
      <c r="E54" s="19"/>
      <c r="F54" s="7"/>
      <c r="G54" s="7"/>
      <c r="H54" s="7"/>
      <c r="I54" s="7"/>
      <c r="J54" s="7"/>
      <c r="K54" s="7"/>
      <c r="L54" s="11">
        <f t="shared" si="2"/>
        <v>0</v>
      </c>
      <c r="M54" s="7"/>
      <c r="N54" s="7"/>
      <c r="O54" s="7"/>
      <c r="P54" s="7"/>
      <c r="Q54" s="7"/>
      <c r="R54" s="7"/>
      <c r="S54" s="7">
        <f t="shared" si="1"/>
        <v>0</v>
      </c>
    </row>
    <row r="55" spans="1:19" ht="15.75" x14ac:dyDescent="0.25">
      <c r="A55" s="11"/>
      <c r="B55" s="11"/>
      <c r="C55" s="7"/>
      <c r="D55" s="13"/>
      <c r="E55" s="19"/>
      <c r="F55" s="7"/>
      <c r="G55" s="7"/>
      <c r="H55" s="7"/>
      <c r="I55" s="7"/>
      <c r="J55" s="7"/>
      <c r="K55" s="7"/>
      <c r="L55" s="11">
        <f t="shared" si="2"/>
        <v>0</v>
      </c>
      <c r="M55" s="7"/>
      <c r="N55" s="7"/>
      <c r="O55" s="7"/>
      <c r="P55" s="7"/>
      <c r="Q55" s="7"/>
      <c r="R55" s="7"/>
      <c r="S55" s="7">
        <f t="shared" si="1"/>
        <v>0</v>
      </c>
    </row>
    <row r="56" spans="1:19" ht="15.75" x14ac:dyDescent="0.25">
      <c r="A56" s="11"/>
      <c r="B56" s="11"/>
      <c r="C56" s="7"/>
      <c r="D56" s="13"/>
      <c r="E56" s="19"/>
      <c r="F56" s="7"/>
      <c r="G56" s="7"/>
      <c r="H56" s="7"/>
      <c r="I56" s="7"/>
      <c r="J56" s="7"/>
      <c r="K56" s="7"/>
      <c r="L56" s="11">
        <f t="shared" si="2"/>
        <v>0</v>
      </c>
      <c r="M56" s="7"/>
      <c r="N56" s="7"/>
      <c r="O56" s="7"/>
      <c r="P56" s="7"/>
      <c r="Q56" s="7"/>
      <c r="R56" s="7"/>
      <c r="S56" s="7">
        <f t="shared" si="1"/>
        <v>0</v>
      </c>
    </row>
    <row r="57" spans="1:19" ht="15.75" x14ac:dyDescent="0.25">
      <c r="A57" s="11"/>
      <c r="B57" s="11"/>
      <c r="C57" s="7"/>
      <c r="D57" s="13"/>
      <c r="E57" s="19"/>
      <c r="F57" s="7"/>
      <c r="G57" s="7"/>
      <c r="H57" s="7"/>
      <c r="I57" s="7"/>
      <c r="J57" s="7"/>
      <c r="K57" s="7"/>
      <c r="L57" s="11">
        <f t="shared" si="2"/>
        <v>0</v>
      </c>
      <c r="M57" s="7"/>
      <c r="N57" s="7"/>
      <c r="O57" s="7"/>
      <c r="P57" s="7"/>
      <c r="Q57" s="7"/>
      <c r="R57" s="7"/>
      <c r="S57" s="7">
        <f t="shared" si="1"/>
        <v>0</v>
      </c>
    </row>
    <row r="58" spans="1:19" ht="15.75" x14ac:dyDescent="0.25">
      <c r="A58" s="11"/>
      <c r="B58" s="11"/>
      <c r="C58" s="7"/>
      <c r="D58" s="13"/>
      <c r="E58" s="19"/>
      <c r="F58" s="7"/>
      <c r="G58" s="7"/>
      <c r="H58" s="7"/>
      <c r="I58" s="7"/>
      <c r="J58" s="7"/>
      <c r="K58" s="7"/>
      <c r="L58" s="11">
        <f t="shared" si="2"/>
        <v>0</v>
      </c>
      <c r="M58" s="7"/>
      <c r="N58" s="7"/>
      <c r="O58" s="7"/>
      <c r="P58" s="7"/>
      <c r="Q58" s="7"/>
      <c r="R58" s="7"/>
      <c r="S58" s="7">
        <f t="shared" si="1"/>
        <v>0</v>
      </c>
    </row>
    <row r="59" spans="1:19" ht="15.75" x14ac:dyDescent="0.25">
      <c r="A59" s="11"/>
      <c r="B59" s="11"/>
      <c r="C59" s="7"/>
      <c r="D59" s="13"/>
      <c r="E59" s="19"/>
      <c r="F59" s="7"/>
      <c r="G59" s="7"/>
      <c r="H59" s="7"/>
      <c r="I59" s="7"/>
      <c r="J59" s="7"/>
      <c r="K59" s="7"/>
      <c r="L59" s="11">
        <f t="shared" si="2"/>
        <v>0</v>
      </c>
      <c r="M59" s="7"/>
      <c r="N59" s="7"/>
      <c r="O59" s="7"/>
      <c r="P59" s="7"/>
      <c r="Q59" s="7"/>
      <c r="R59" s="7"/>
      <c r="S59" s="7">
        <f t="shared" si="1"/>
        <v>0</v>
      </c>
    </row>
    <row r="60" spans="1:19" ht="15.75" x14ac:dyDescent="0.25">
      <c r="A60" s="11"/>
      <c r="B60" s="11"/>
      <c r="C60" s="7"/>
      <c r="D60" s="13"/>
      <c r="E60" s="19"/>
      <c r="F60" s="7"/>
      <c r="G60" s="7"/>
      <c r="H60" s="7"/>
      <c r="I60" s="7"/>
      <c r="J60" s="7"/>
      <c r="K60" s="7"/>
      <c r="L60" s="11">
        <f t="shared" si="2"/>
        <v>0</v>
      </c>
      <c r="M60" s="7"/>
      <c r="N60" s="7"/>
      <c r="O60" s="7"/>
      <c r="P60" s="7"/>
      <c r="Q60" s="7"/>
      <c r="R60" s="7"/>
      <c r="S60" s="7">
        <f t="shared" si="1"/>
        <v>0</v>
      </c>
    </row>
    <row r="61" spans="1:19" ht="15.75" x14ac:dyDescent="0.25">
      <c r="A61" s="11"/>
      <c r="B61" s="11"/>
      <c r="C61" s="7"/>
      <c r="D61" s="13"/>
      <c r="E61" s="19"/>
      <c r="F61" s="7"/>
      <c r="G61" s="7"/>
      <c r="H61" s="7"/>
      <c r="I61" s="7"/>
      <c r="J61" s="7"/>
      <c r="K61" s="7"/>
      <c r="L61" s="11">
        <f t="shared" si="2"/>
        <v>0</v>
      </c>
      <c r="M61" s="7"/>
      <c r="N61" s="7"/>
      <c r="O61" s="7"/>
      <c r="P61" s="7"/>
      <c r="Q61" s="7"/>
      <c r="R61" s="7"/>
      <c r="S61" s="7">
        <f t="shared" si="1"/>
        <v>0</v>
      </c>
    </row>
    <row r="62" spans="1:19" ht="15.75" x14ac:dyDescent="0.25">
      <c r="F62" s="7"/>
      <c r="G62" s="7"/>
      <c r="H62" s="7"/>
      <c r="I62" s="7"/>
      <c r="J62" s="7"/>
      <c r="K62" s="7"/>
      <c r="L62" s="11">
        <f t="shared" si="2"/>
        <v>0</v>
      </c>
      <c r="M62" s="7"/>
      <c r="N62" s="7"/>
      <c r="O62" s="7"/>
      <c r="P62" s="7"/>
      <c r="Q62" s="7"/>
      <c r="R62" s="7"/>
      <c r="S62" s="7">
        <f t="shared" si="1"/>
        <v>0</v>
      </c>
    </row>
    <row r="63" spans="1:19" ht="15.75" x14ac:dyDescent="0.25">
      <c r="A63" s="11"/>
      <c r="B63" s="11"/>
      <c r="C63" s="7"/>
      <c r="D63" s="13"/>
      <c r="E63" s="19"/>
      <c r="F63" s="7"/>
      <c r="G63" s="7"/>
      <c r="H63" s="7"/>
      <c r="I63" s="7"/>
      <c r="J63" s="7"/>
      <c r="K63" s="7"/>
      <c r="L63" s="11">
        <f t="shared" si="2"/>
        <v>0</v>
      </c>
      <c r="M63" s="7"/>
      <c r="N63" s="7"/>
      <c r="O63" s="7"/>
      <c r="P63" s="7"/>
      <c r="Q63" s="7"/>
      <c r="R63" s="7"/>
      <c r="S63" s="7">
        <f t="shared" si="1"/>
        <v>0</v>
      </c>
    </row>
    <row r="64" spans="1:19" ht="15.75" x14ac:dyDescent="0.25">
      <c r="A64" s="11"/>
      <c r="B64" s="11"/>
      <c r="C64" s="7"/>
      <c r="D64" s="13"/>
      <c r="E64" s="19"/>
      <c r="F64" s="7"/>
      <c r="G64" s="7"/>
      <c r="H64" s="7"/>
      <c r="I64" s="7"/>
      <c r="J64" s="7"/>
      <c r="K64" s="7"/>
      <c r="L64" s="11">
        <f t="shared" si="2"/>
        <v>0</v>
      </c>
      <c r="M64" s="7"/>
      <c r="N64" s="7"/>
      <c r="O64" s="7"/>
      <c r="P64" s="7"/>
      <c r="Q64" s="7"/>
      <c r="R64" s="7"/>
      <c r="S64" s="7">
        <f t="shared" si="1"/>
        <v>0</v>
      </c>
    </row>
    <row r="65" spans="1:19" ht="15.75" x14ac:dyDescent="0.25">
      <c r="A65" s="11"/>
      <c r="B65" s="11"/>
      <c r="C65" s="7"/>
      <c r="D65" s="13"/>
      <c r="E65" s="19"/>
      <c r="F65" s="7"/>
      <c r="G65" s="7"/>
      <c r="H65" s="7"/>
      <c r="I65" s="7"/>
      <c r="J65" s="7"/>
      <c r="K65" s="7"/>
      <c r="L65" s="11">
        <f t="shared" si="2"/>
        <v>0</v>
      </c>
      <c r="M65" s="7"/>
      <c r="N65" s="7"/>
      <c r="O65" s="7"/>
      <c r="P65" s="7"/>
      <c r="Q65" s="7"/>
      <c r="R65" s="7"/>
      <c r="S65" s="7">
        <f t="shared" si="1"/>
        <v>0</v>
      </c>
    </row>
    <row r="66" spans="1:19" ht="15.75" x14ac:dyDescent="0.25">
      <c r="A66" s="11"/>
      <c r="B66" s="11"/>
      <c r="C66" s="7"/>
      <c r="D66" s="13"/>
      <c r="E66" s="19"/>
      <c r="F66" s="7"/>
      <c r="G66" s="7"/>
      <c r="H66" s="7"/>
      <c r="I66" s="7"/>
      <c r="J66" s="7"/>
      <c r="K66" s="7"/>
      <c r="L66" s="11">
        <f t="shared" si="2"/>
        <v>0</v>
      </c>
      <c r="M66" s="7"/>
      <c r="N66" s="7"/>
      <c r="O66" s="7"/>
      <c r="P66" s="7"/>
      <c r="Q66" s="7"/>
      <c r="R66" s="7"/>
      <c r="S66" s="7">
        <f t="shared" si="1"/>
        <v>0</v>
      </c>
    </row>
    <row r="67" spans="1:19" ht="15.75" x14ac:dyDescent="0.25">
      <c r="A67" s="11"/>
      <c r="B67" s="11"/>
      <c r="C67" s="7"/>
      <c r="D67" s="13"/>
      <c r="E67" s="19"/>
      <c r="F67" s="7"/>
      <c r="G67" s="7"/>
      <c r="H67" s="7"/>
      <c r="I67" s="7"/>
      <c r="J67" s="7"/>
      <c r="K67" s="7"/>
      <c r="L67" s="11">
        <f t="shared" si="2"/>
        <v>0</v>
      </c>
      <c r="M67" s="7"/>
      <c r="N67" s="7"/>
      <c r="O67" s="7"/>
      <c r="P67" s="7"/>
      <c r="Q67" s="7"/>
      <c r="R67" s="7"/>
      <c r="S67" s="7">
        <f t="shared" ref="S67:S68" si="3">MAX(M67:R67)</f>
        <v>0</v>
      </c>
    </row>
    <row r="68" spans="1:19" ht="15.75" x14ac:dyDescent="0.25">
      <c r="A68" s="11"/>
      <c r="B68" s="11"/>
      <c r="C68" s="7"/>
      <c r="D68" s="13"/>
      <c r="E68" s="19"/>
      <c r="F68" s="7"/>
      <c r="G68" s="7"/>
      <c r="H68" s="7"/>
      <c r="I68" s="7"/>
      <c r="J68" s="7"/>
      <c r="K68" s="7"/>
      <c r="L68" s="11">
        <f t="shared" si="2"/>
        <v>0</v>
      </c>
      <c r="M68" s="7"/>
      <c r="N68" s="7"/>
      <c r="O68" s="7"/>
      <c r="P68" s="7"/>
      <c r="Q68" s="7"/>
      <c r="R68" s="7"/>
      <c r="S68" s="7">
        <f t="shared" si="3"/>
        <v>0</v>
      </c>
    </row>
    <row r="69" spans="1:19" ht="15.75" x14ac:dyDescent="0.2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5.75" x14ac:dyDescent="0.2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5.75" x14ac:dyDescent="0.2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5.75" x14ac:dyDescent="0.2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5.75" x14ac:dyDescent="0.2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5.75" x14ac:dyDescent="0.2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5.75" x14ac:dyDescent="0.2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5.75" x14ac:dyDescent="0.2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5.75" x14ac:dyDescent="0.2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5.75" x14ac:dyDescent="0.2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5.75" x14ac:dyDescent="0.2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5.75" x14ac:dyDescent="0.2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5.75" x14ac:dyDescent="0.2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ht="15.75" x14ac:dyDescent="0.2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15.75" x14ac:dyDescent="0.25">
      <c r="A83" s="12"/>
      <c r="B83" s="12"/>
      <c r="C83" s="5"/>
      <c r="D83" s="14"/>
      <c r="E83" s="2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15.75" x14ac:dyDescent="0.25">
      <c r="A84" s="12"/>
      <c r="B84" s="12"/>
      <c r="C84" s="5"/>
      <c r="D84" s="14"/>
      <c r="E84" s="20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15.75" x14ac:dyDescent="0.25">
      <c r="A85" s="12"/>
      <c r="B85" s="12"/>
      <c r="C85" s="5"/>
      <c r="D85" s="14"/>
      <c r="E85" s="20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15.75" x14ac:dyDescent="0.25">
      <c r="A86" s="12"/>
      <c r="B86" s="12"/>
      <c r="C86" s="5"/>
      <c r="D86" s="14"/>
      <c r="E86" s="20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ht="15.75" x14ac:dyDescent="0.25">
      <c r="A87" s="12"/>
      <c r="B87" s="12"/>
      <c r="C87" s="5"/>
      <c r="D87" s="14"/>
      <c r="E87" s="20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ht="15.75" x14ac:dyDescent="0.25">
      <c r="A88" s="12"/>
      <c r="B88" s="12"/>
      <c r="C88" s="5"/>
      <c r="D88" s="14"/>
      <c r="E88" s="20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5.75" x14ac:dyDescent="0.25">
      <c r="A89" s="12"/>
      <c r="B89" s="12"/>
      <c r="C89" s="5"/>
      <c r="D89" s="14"/>
      <c r="E89" s="20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15.75" x14ac:dyDescent="0.25">
      <c r="A90" s="12"/>
      <c r="B90" s="12"/>
      <c r="C90" s="5"/>
      <c r="D90" s="14"/>
      <c r="E90" s="20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15.75" x14ac:dyDescent="0.25">
      <c r="A91" s="12"/>
      <c r="B91" s="12"/>
      <c r="C91" s="5"/>
      <c r="D91" s="14"/>
      <c r="E91" s="20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15.75" x14ac:dyDescent="0.25">
      <c r="A92" s="12"/>
      <c r="B92" s="12"/>
      <c r="C92" s="5"/>
      <c r="D92" s="14"/>
      <c r="E92" s="20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5.75" x14ac:dyDescent="0.25">
      <c r="A93" s="12"/>
      <c r="B93" s="12"/>
      <c r="C93" s="5"/>
      <c r="D93" s="14"/>
      <c r="E93" s="20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15.75" x14ac:dyDescent="0.25">
      <c r="A94" s="12"/>
      <c r="B94" s="12"/>
      <c r="C94" s="5"/>
      <c r="D94" s="14"/>
      <c r="E94" s="20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ht="15.75" x14ac:dyDescent="0.25">
      <c r="A95" s="12"/>
      <c r="B95" s="12"/>
      <c r="C95" s="5"/>
      <c r="D95" s="14"/>
      <c r="E95" s="20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ht="15.75" x14ac:dyDescent="0.25">
      <c r="A96" s="12"/>
      <c r="B96" s="12"/>
      <c r="C96" s="5"/>
      <c r="D96" s="14"/>
      <c r="E96" s="20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ht="15.75" x14ac:dyDescent="0.25">
      <c r="A97" s="12"/>
      <c r="B97" s="12"/>
      <c r="C97" s="5"/>
      <c r="D97" s="14"/>
      <c r="E97" s="20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sqref="A1:S56"/>
    </sheetView>
  </sheetViews>
  <sheetFormatPr baseColWidth="10" defaultRowHeight="15" x14ac:dyDescent="0.25"/>
  <sheetData>
    <row r="1" spans="1:19" x14ac:dyDescent="0.25">
      <c r="A1" s="32" t="s">
        <v>0</v>
      </c>
      <c r="B1" s="34" t="s">
        <v>1</v>
      </c>
      <c r="C1" s="36" t="s">
        <v>2</v>
      </c>
      <c r="D1" s="38" t="s">
        <v>3</v>
      </c>
      <c r="E1" s="38" t="s">
        <v>4</v>
      </c>
      <c r="F1" s="41" t="s">
        <v>14</v>
      </c>
      <c r="G1" s="42"/>
      <c r="H1" s="42"/>
      <c r="I1" s="42"/>
      <c r="J1" s="42"/>
      <c r="K1" s="43"/>
      <c r="L1" s="30" t="s">
        <v>5</v>
      </c>
      <c r="M1" s="44" t="s">
        <v>6</v>
      </c>
      <c r="N1" s="45"/>
      <c r="O1" s="45"/>
      <c r="P1" s="45"/>
      <c r="Q1" s="45"/>
      <c r="R1" s="46"/>
      <c r="S1" s="28" t="s">
        <v>7</v>
      </c>
    </row>
    <row r="2" spans="1:19" ht="15.75" thickBot="1" x14ac:dyDescent="0.3">
      <c r="A2" s="33"/>
      <c r="B2" s="35"/>
      <c r="C2" s="37"/>
      <c r="D2" s="39"/>
      <c r="E2" s="40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31"/>
      <c r="M2" s="22">
        <v>41783</v>
      </c>
      <c r="N2" s="22">
        <v>41784</v>
      </c>
      <c r="O2" s="22">
        <v>41804</v>
      </c>
      <c r="P2" s="22">
        <v>41805</v>
      </c>
      <c r="Q2" s="22">
        <v>41832</v>
      </c>
      <c r="R2" s="23">
        <v>41833</v>
      </c>
      <c r="S2" s="29"/>
    </row>
    <row r="3" spans="1:19" ht="15.75" x14ac:dyDescent="0.25">
      <c r="A3" s="8">
        <v>1</v>
      </c>
      <c r="B3" s="8">
        <v>1</v>
      </c>
      <c r="C3" s="9" t="s">
        <v>15</v>
      </c>
      <c r="D3" s="10">
        <v>556</v>
      </c>
      <c r="E3" s="18" t="s">
        <v>16</v>
      </c>
      <c r="F3" s="9">
        <v>96</v>
      </c>
      <c r="G3" s="9">
        <v>96</v>
      </c>
      <c r="H3" s="9">
        <v>95</v>
      </c>
      <c r="I3" s="9">
        <v>95</v>
      </c>
      <c r="J3" s="9">
        <v>95</v>
      </c>
      <c r="K3" s="9">
        <v>92</v>
      </c>
      <c r="L3" s="11">
        <f>SUM(F3:K3)</f>
        <v>569</v>
      </c>
      <c r="M3" s="16">
        <v>560</v>
      </c>
      <c r="N3" s="16">
        <v>567</v>
      </c>
      <c r="O3" s="16">
        <v>554</v>
      </c>
      <c r="P3" s="16"/>
      <c r="Q3" s="16">
        <v>560</v>
      </c>
      <c r="R3" s="16">
        <v>569</v>
      </c>
      <c r="S3" s="16">
        <f>MAX(M3:R3)</f>
        <v>569</v>
      </c>
    </row>
    <row r="4" spans="1:19" ht="15.75" x14ac:dyDescent="0.25">
      <c r="A4" s="11">
        <v>1</v>
      </c>
      <c r="B4" s="11">
        <v>2</v>
      </c>
      <c r="C4" s="7" t="s">
        <v>28</v>
      </c>
      <c r="D4" s="13">
        <v>589</v>
      </c>
      <c r="E4" s="19" t="s">
        <v>16</v>
      </c>
      <c r="F4" s="7"/>
      <c r="G4" s="7"/>
      <c r="H4" s="7"/>
      <c r="I4" s="7"/>
      <c r="J4" s="7"/>
      <c r="K4" s="7"/>
      <c r="L4" s="11">
        <f>SUM(F4:K4)</f>
        <v>0</v>
      </c>
      <c r="M4" s="7">
        <v>568</v>
      </c>
      <c r="N4" s="7">
        <v>558</v>
      </c>
      <c r="O4" s="7">
        <v>552</v>
      </c>
      <c r="P4" s="7">
        <v>556</v>
      </c>
      <c r="Q4" s="7"/>
      <c r="R4" s="7"/>
      <c r="S4" s="7">
        <f>MAX(M4:R4)</f>
        <v>568</v>
      </c>
    </row>
    <row r="5" spans="1:19" ht="15.75" x14ac:dyDescent="0.25">
      <c r="A5" s="11">
        <v>1</v>
      </c>
      <c r="B5" s="11">
        <v>3</v>
      </c>
      <c r="C5" s="7" t="s">
        <v>77</v>
      </c>
      <c r="D5" s="13">
        <v>2290</v>
      </c>
      <c r="E5" s="19" t="s">
        <v>37</v>
      </c>
      <c r="F5" s="7">
        <v>93</v>
      </c>
      <c r="G5" s="7">
        <v>96</v>
      </c>
      <c r="H5" s="7">
        <v>92</v>
      </c>
      <c r="I5" s="7">
        <v>89</v>
      </c>
      <c r="J5" s="7">
        <v>93</v>
      </c>
      <c r="K5" s="7">
        <v>96</v>
      </c>
      <c r="L5" s="11">
        <f>SUM(F5:K5)</f>
        <v>559</v>
      </c>
      <c r="M5" s="7"/>
      <c r="N5" s="7"/>
      <c r="O5" s="7"/>
      <c r="P5" s="7"/>
      <c r="Q5" s="7"/>
      <c r="R5" s="7">
        <v>559</v>
      </c>
      <c r="S5" s="7">
        <f>MAX(M5:R5)</f>
        <v>559</v>
      </c>
    </row>
    <row r="6" spans="1:19" ht="15.75" x14ac:dyDescent="0.25">
      <c r="A6" s="11">
        <v>1</v>
      </c>
      <c r="B6" s="11">
        <v>4</v>
      </c>
      <c r="C6" s="7" t="s">
        <v>45</v>
      </c>
      <c r="D6" s="13">
        <v>190</v>
      </c>
      <c r="E6" s="19" t="s">
        <v>16</v>
      </c>
      <c r="F6" s="7"/>
      <c r="G6" s="7"/>
      <c r="H6" s="7"/>
      <c r="I6" s="7"/>
      <c r="J6" s="7"/>
      <c r="K6" s="7"/>
      <c r="L6" s="11">
        <f>SUM(F6:K6)</f>
        <v>0</v>
      </c>
      <c r="M6" s="7"/>
      <c r="N6" s="7">
        <v>555</v>
      </c>
      <c r="O6" s="7"/>
      <c r="P6" s="7"/>
      <c r="Q6" s="7">
        <v>555</v>
      </c>
      <c r="R6" s="7"/>
      <c r="S6" s="7">
        <f>MAX(M6:R6)</f>
        <v>555</v>
      </c>
    </row>
    <row r="7" spans="1:19" ht="15.75" x14ac:dyDescent="0.25">
      <c r="A7" s="11">
        <v>1</v>
      </c>
      <c r="B7" s="11">
        <v>5</v>
      </c>
      <c r="C7" s="7" t="s">
        <v>63</v>
      </c>
      <c r="D7" s="13">
        <v>53</v>
      </c>
      <c r="E7" s="19" t="s">
        <v>16</v>
      </c>
      <c r="F7" s="7"/>
      <c r="G7" s="7"/>
      <c r="H7" s="7"/>
      <c r="I7" s="7"/>
      <c r="J7" s="7"/>
      <c r="K7" s="7"/>
      <c r="L7" s="11">
        <f>SUM(F7:K7)</f>
        <v>0</v>
      </c>
      <c r="M7" s="7"/>
      <c r="N7" s="7"/>
      <c r="O7" s="7"/>
      <c r="P7" s="7">
        <v>553</v>
      </c>
      <c r="Q7" s="7"/>
      <c r="R7" s="7"/>
      <c r="S7" s="7">
        <f>MAX(M7:R7)</f>
        <v>553</v>
      </c>
    </row>
    <row r="8" spans="1:19" ht="15.75" x14ac:dyDescent="0.25">
      <c r="A8" s="11">
        <v>1</v>
      </c>
      <c r="B8" s="11">
        <v>6</v>
      </c>
      <c r="C8" s="7" t="s">
        <v>53</v>
      </c>
      <c r="D8" s="13">
        <v>2541</v>
      </c>
      <c r="E8" s="19" t="s">
        <v>16</v>
      </c>
      <c r="F8" s="7"/>
      <c r="G8" s="7"/>
      <c r="H8" s="7"/>
      <c r="I8" s="7"/>
      <c r="J8" s="7"/>
      <c r="K8" s="7"/>
      <c r="L8" s="11">
        <f>SUM(F8:K8)</f>
        <v>0</v>
      </c>
      <c r="M8" s="7"/>
      <c r="N8" s="7">
        <v>552</v>
      </c>
      <c r="O8" s="7"/>
      <c r="P8" s="7"/>
      <c r="Q8" s="7"/>
      <c r="R8" s="7"/>
      <c r="S8" s="7">
        <f>MAX(M8:R8)</f>
        <v>552</v>
      </c>
    </row>
    <row r="9" spans="1:19" ht="15.75" x14ac:dyDescent="0.25">
      <c r="A9" s="11">
        <v>1</v>
      </c>
      <c r="B9" s="11">
        <v>7</v>
      </c>
      <c r="C9" s="7" t="s">
        <v>49</v>
      </c>
      <c r="D9" s="13">
        <v>1361</v>
      </c>
      <c r="E9" s="19" t="s">
        <v>16</v>
      </c>
      <c r="F9" s="7">
        <v>91</v>
      </c>
      <c r="G9" s="7">
        <v>93</v>
      </c>
      <c r="H9" s="7">
        <v>91</v>
      </c>
      <c r="I9" s="7">
        <v>87</v>
      </c>
      <c r="J9" s="7">
        <v>92</v>
      </c>
      <c r="K9" s="7">
        <v>89</v>
      </c>
      <c r="L9" s="11">
        <f>SUM(F9:K9)</f>
        <v>543</v>
      </c>
      <c r="M9" s="7"/>
      <c r="N9" s="7">
        <v>550</v>
      </c>
      <c r="O9" s="7"/>
      <c r="P9" s="7"/>
      <c r="Q9" s="7">
        <v>532</v>
      </c>
      <c r="R9" s="7">
        <v>543</v>
      </c>
      <c r="S9" s="7">
        <f>MAX(M9:R9)</f>
        <v>550</v>
      </c>
    </row>
    <row r="10" spans="1:19" ht="15.75" x14ac:dyDescent="0.25">
      <c r="A10" s="11">
        <v>2</v>
      </c>
      <c r="B10" s="11">
        <v>1</v>
      </c>
      <c r="C10" s="7" t="s">
        <v>66</v>
      </c>
      <c r="D10" s="13">
        <v>2871</v>
      </c>
      <c r="E10" s="19" t="s">
        <v>37</v>
      </c>
      <c r="F10" s="7">
        <v>90</v>
      </c>
      <c r="G10" s="7">
        <v>93</v>
      </c>
      <c r="H10" s="7">
        <v>92</v>
      </c>
      <c r="I10" s="7">
        <v>90</v>
      </c>
      <c r="J10" s="7">
        <v>90</v>
      </c>
      <c r="K10" s="7">
        <v>87</v>
      </c>
      <c r="L10" s="11">
        <f>SUM(F10:K10)</f>
        <v>542</v>
      </c>
      <c r="M10" s="7"/>
      <c r="N10" s="7"/>
      <c r="O10" s="7"/>
      <c r="P10" s="7">
        <v>547</v>
      </c>
      <c r="Q10" s="7"/>
      <c r="R10" s="7">
        <v>542</v>
      </c>
      <c r="S10" s="7">
        <f>MAX(M10:R10)</f>
        <v>547</v>
      </c>
    </row>
    <row r="11" spans="1:19" ht="15.75" x14ac:dyDescent="0.25">
      <c r="A11" s="11">
        <v>2</v>
      </c>
      <c r="B11" s="11">
        <v>2</v>
      </c>
      <c r="C11" s="7" t="s">
        <v>74</v>
      </c>
      <c r="D11" s="13">
        <v>1273</v>
      </c>
      <c r="E11" s="19" t="s">
        <v>20</v>
      </c>
      <c r="F11" s="7"/>
      <c r="G11" s="7"/>
      <c r="H11" s="7"/>
      <c r="I11" s="7"/>
      <c r="J11" s="7"/>
      <c r="K11" s="7"/>
      <c r="L11" s="11">
        <f>SUM(F11:K11)</f>
        <v>0</v>
      </c>
      <c r="M11" s="7"/>
      <c r="N11" s="7"/>
      <c r="O11" s="7"/>
      <c r="P11" s="7"/>
      <c r="Q11" s="7">
        <v>531</v>
      </c>
      <c r="R11" s="7"/>
      <c r="S11" s="7">
        <f>MAX(M11:R11)</f>
        <v>531</v>
      </c>
    </row>
    <row r="12" spans="1:19" ht="15.75" x14ac:dyDescent="0.25">
      <c r="A12" s="11">
        <v>3</v>
      </c>
      <c r="B12" s="11">
        <v>1</v>
      </c>
      <c r="C12" s="7" t="s">
        <v>65</v>
      </c>
      <c r="D12" s="13">
        <v>3403</v>
      </c>
      <c r="E12" s="19" t="s">
        <v>37</v>
      </c>
      <c r="F12" s="7">
        <v>92</v>
      </c>
      <c r="G12" s="7">
        <v>89</v>
      </c>
      <c r="H12" s="7">
        <v>89</v>
      </c>
      <c r="I12" s="7">
        <v>88</v>
      </c>
      <c r="J12" s="7">
        <v>89</v>
      </c>
      <c r="K12" s="7">
        <v>89</v>
      </c>
      <c r="L12" s="11">
        <f>SUM(F12:K12)</f>
        <v>536</v>
      </c>
      <c r="M12" s="7"/>
      <c r="N12" s="7"/>
      <c r="O12" s="7"/>
      <c r="P12" s="7">
        <v>522</v>
      </c>
      <c r="Q12" s="7"/>
      <c r="R12" s="7">
        <v>536</v>
      </c>
      <c r="S12" s="7">
        <f>MAX(M12:R12)</f>
        <v>536</v>
      </c>
    </row>
    <row r="13" spans="1:19" ht="15.75" x14ac:dyDescent="0.25">
      <c r="A13" s="11">
        <v>3</v>
      </c>
      <c r="B13" s="11">
        <v>2</v>
      </c>
      <c r="C13" s="7" t="s">
        <v>29</v>
      </c>
      <c r="D13" s="13">
        <v>1617</v>
      </c>
      <c r="E13" s="19" t="s">
        <v>16</v>
      </c>
      <c r="F13" s="7"/>
      <c r="G13" s="7"/>
      <c r="H13" s="7"/>
      <c r="I13" s="7"/>
      <c r="J13" s="7"/>
      <c r="K13" s="7"/>
      <c r="L13" s="11">
        <f>SUM(F13:K13)</f>
        <v>0</v>
      </c>
      <c r="M13" s="7">
        <v>531</v>
      </c>
      <c r="N13" s="7"/>
      <c r="O13" s="7"/>
      <c r="P13" s="7">
        <v>517</v>
      </c>
      <c r="Q13" s="7">
        <v>512</v>
      </c>
      <c r="R13" s="7"/>
      <c r="S13" s="7">
        <f>MAX(M13:R13)</f>
        <v>531</v>
      </c>
    </row>
    <row r="14" spans="1:19" ht="15.75" x14ac:dyDescent="0.25">
      <c r="A14" s="11">
        <v>3</v>
      </c>
      <c r="B14" s="11">
        <v>3</v>
      </c>
      <c r="C14" s="7" t="s">
        <v>58</v>
      </c>
      <c r="D14" s="13">
        <v>3386</v>
      </c>
      <c r="E14" s="19" t="s">
        <v>16</v>
      </c>
      <c r="F14" s="7"/>
      <c r="G14" s="7"/>
      <c r="H14" s="7"/>
      <c r="I14" s="7"/>
      <c r="J14" s="7"/>
      <c r="K14" s="7"/>
      <c r="L14" s="11">
        <f>SUM(F14:K14)</f>
        <v>0</v>
      </c>
      <c r="M14" s="7"/>
      <c r="N14" s="7"/>
      <c r="O14" s="7">
        <v>516</v>
      </c>
      <c r="P14" s="7"/>
      <c r="Q14" s="7"/>
      <c r="R14" s="7"/>
      <c r="S14" s="7">
        <f>MAX(M14:R14)</f>
        <v>516</v>
      </c>
    </row>
    <row r="15" spans="1:19" ht="15.75" x14ac:dyDescent="0.25">
      <c r="A15" s="11">
        <v>3</v>
      </c>
      <c r="B15" s="11">
        <v>4</v>
      </c>
      <c r="C15" s="7" t="s">
        <v>84</v>
      </c>
      <c r="D15" s="13">
        <v>3187</v>
      </c>
      <c r="E15" s="19" t="s">
        <v>85</v>
      </c>
      <c r="F15" s="7">
        <v>81</v>
      </c>
      <c r="G15" s="7">
        <v>83</v>
      </c>
      <c r="H15" s="7">
        <v>86</v>
      </c>
      <c r="I15" s="7">
        <v>82</v>
      </c>
      <c r="J15" s="7">
        <v>84</v>
      </c>
      <c r="K15" s="7">
        <v>84</v>
      </c>
      <c r="L15" s="11">
        <f>SUM(F15:K15)</f>
        <v>500</v>
      </c>
      <c r="M15" s="7"/>
      <c r="N15" s="7"/>
      <c r="O15" s="7"/>
      <c r="P15" s="7"/>
      <c r="Q15" s="7"/>
      <c r="R15" s="7">
        <v>500</v>
      </c>
      <c r="S15" s="7">
        <f>MAX(M15:R15)</f>
        <v>500</v>
      </c>
    </row>
    <row r="16" spans="1:19" ht="15.75" x14ac:dyDescent="0.25">
      <c r="A16" s="11">
        <v>4</v>
      </c>
      <c r="B16" s="11">
        <v>1</v>
      </c>
      <c r="C16" s="7" t="s">
        <v>72</v>
      </c>
      <c r="D16" s="13">
        <v>1539</v>
      </c>
      <c r="E16" s="19" t="s">
        <v>20</v>
      </c>
      <c r="F16" s="7"/>
      <c r="G16" s="7"/>
      <c r="H16" s="7"/>
      <c r="I16" s="7"/>
      <c r="J16" s="7"/>
      <c r="K16" s="7"/>
      <c r="L16" s="11">
        <f>SUM(F16:K16)</f>
        <v>0</v>
      </c>
      <c r="M16" s="7"/>
      <c r="N16" s="7"/>
      <c r="O16" s="7"/>
      <c r="P16" s="7"/>
      <c r="Q16" s="7">
        <v>529</v>
      </c>
      <c r="R16" s="7"/>
      <c r="S16" s="7">
        <f>MAX(M16:R16)</f>
        <v>529</v>
      </c>
    </row>
    <row r="17" spans="1:19" ht="15.75" x14ac:dyDescent="0.25">
      <c r="A17" s="11">
        <v>4</v>
      </c>
      <c r="B17" s="11">
        <v>2</v>
      </c>
      <c r="C17" s="7" t="s">
        <v>70</v>
      </c>
      <c r="D17" s="13">
        <v>3615</v>
      </c>
      <c r="E17" s="19" t="s">
        <v>16</v>
      </c>
      <c r="F17" s="7">
        <v>77</v>
      </c>
      <c r="G17" s="7">
        <v>80</v>
      </c>
      <c r="H17" s="7">
        <v>80</v>
      </c>
      <c r="I17" s="7">
        <v>84</v>
      </c>
      <c r="J17" s="7">
        <v>82</v>
      </c>
      <c r="K17" s="7">
        <v>86</v>
      </c>
      <c r="L17" s="11">
        <f>SUM(F17:K17)</f>
        <v>489</v>
      </c>
      <c r="M17" s="7"/>
      <c r="N17" s="7"/>
      <c r="O17" s="7"/>
      <c r="P17" s="7"/>
      <c r="Q17" s="7">
        <v>507</v>
      </c>
      <c r="R17" s="7">
        <v>489</v>
      </c>
      <c r="S17" s="7">
        <f>MAX(M17:R17)</f>
        <v>507</v>
      </c>
    </row>
    <row r="18" spans="1:19" ht="15.75" x14ac:dyDescent="0.25">
      <c r="A18" s="11">
        <v>4</v>
      </c>
      <c r="B18" s="11">
        <v>3</v>
      </c>
      <c r="C18" s="7" t="s">
        <v>57</v>
      </c>
      <c r="D18" s="13">
        <v>2300</v>
      </c>
      <c r="E18" s="19" t="s">
        <v>37</v>
      </c>
      <c r="F18" s="7"/>
      <c r="G18" s="7"/>
      <c r="H18" s="7"/>
      <c r="I18" s="7"/>
      <c r="J18" s="7"/>
      <c r="K18" s="7"/>
      <c r="L18" s="11">
        <f>SUM(F18:K18)</f>
        <v>0</v>
      </c>
      <c r="M18" s="7"/>
      <c r="N18" s="7"/>
      <c r="O18" s="7">
        <v>491</v>
      </c>
      <c r="P18" s="7"/>
      <c r="Q18" s="7"/>
      <c r="R18" s="7"/>
      <c r="S18" s="7">
        <f>MAX(M18:R18)</f>
        <v>491</v>
      </c>
    </row>
    <row r="19" spans="1:19" ht="15.75" x14ac:dyDescent="0.25">
      <c r="A19" s="11">
        <v>4</v>
      </c>
      <c r="B19" s="11">
        <v>4</v>
      </c>
      <c r="C19" s="7" t="s">
        <v>33</v>
      </c>
      <c r="D19" s="13">
        <v>3525</v>
      </c>
      <c r="E19" s="19" t="s">
        <v>34</v>
      </c>
      <c r="F19" s="7"/>
      <c r="G19" s="7"/>
      <c r="H19" s="7"/>
      <c r="I19" s="7"/>
      <c r="J19" s="7"/>
      <c r="K19" s="7"/>
      <c r="L19" s="11">
        <f>SUM(F19:K19)</f>
        <v>0</v>
      </c>
      <c r="M19" s="7">
        <v>461</v>
      </c>
      <c r="N19" s="7">
        <v>484</v>
      </c>
      <c r="O19" s="7">
        <v>481</v>
      </c>
      <c r="P19" s="7">
        <v>488</v>
      </c>
      <c r="Q19" s="7"/>
      <c r="R19" s="7"/>
      <c r="S19" s="7">
        <f>MAX(M19:R19)</f>
        <v>488</v>
      </c>
    </row>
    <row r="20" spans="1:19" ht="15.75" x14ac:dyDescent="0.25">
      <c r="A20" s="11">
        <v>4</v>
      </c>
      <c r="B20" s="11">
        <v>5</v>
      </c>
      <c r="C20" s="7" t="s">
        <v>71</v>
      </c>
      <c r="D20" s="13">
        <v>3040</v>
      </c>
      <c r="E20" s="19" t="s">
        <v>16</v>
      </c>
      <c r="F20" s="7">
        <v>81</v>
      </c>
      <c r="G20" s="7">
        <v>77</v>
      </c>
      <c r="H20" s="7">
        <v>76</v>
      </c>
      <c r="I20" s="7">
        <v>80</v>
      </c>
      <c r="J20" s="7">
        <v>76</v>
      </c>
      <c r="K20" s="7">
        <v>79</v>
      </c>
      <c r="L20" s="11">
        <f>SUM(F20:K20)</f>
        <v>469</v>
      </c>
      <c r="M20" s="7"/>
      <c r="N20" s="7"/>
      <c r="O20" s="7"/>
      <c r="P20" s="7"/>
      <c r="Q20" s="7">
        <v>463</v>
      </c>
      <c r="R20" s="7">
        <v>469</v>
      </c>
      <c r="S20" s="7">
        <f>MAX(M20:R20)</f>
        <v>469</v>
      </c>
    </row>
    <row r="21" spans="1:19" ht="15.75" x14ac:dyDescent="0.25">
      <c r="A21" s="11" t="s">
        <v>46</v>
      </c>
      <c r="B21" s="11">
        <v>1</v>
      </c>
      <c r="C21" s="7" t="s">
        <v>76</v>
      </c>
      <c r="D21" s="13">
        <v>397</v>
      </c>
      <c r="E21" s="19" t="s">
        <v>20</v>
      </c>
      <c r="F21" s="7">
        <v>94</v>
      </c>
      <c r="G21" s="7">
        <v>88</v>
      </c>
      <c r="H21" s="7">
        <v>93</v>
      </c>
      <c r="I21" s="7">
        <v>94</v>
      </c>
      <c r="J21" s="7">
        <v>88</v>
      </c>
      <c r="K21" s="7">
        <v>92</v>
      </c>
      <c r="L21" s="11">
        <f>SUM(F21:K21)</f>
        <v>549</v>
      </c>
      <c r="M21" s="7"/>
      <c r="N21" s="7"/>
      <c r="O21" s="7"/>
      <c r="P21" s="7"/>
      <c r="Q21" s="7">
        <v>535</v>
      </c>
      <c r="R21" s="7">
        <v>549</v>
      </c>
      <c r="S21" s="7">
        <f>MAX(M21:R21)</f>
        <v>549</v>
      </c>
    </row>
    <row r="22" spans="1:19" ht="15.75" x14ac:dyDescent="0.25">
      <c r="A22" s="11" t="s">
        <v>46</v>
      </c>
      <c r="B22" s="11">
        <v>2</v>
      </c>
      <c r="C22" s="7" t="s">
        <v>68</v>
      </c>
      <c r="D22" s="13">
        <v>1020</v>
      </c>
      <c r="E22" s="19" t="s">
        <v>20</v>
      </c>
      <c r="F22" s="7">
        <v>87</v>
      </c>
      <c r="G22" s="7">
        <v>88</v>
      </c>
      <c r="H22" s="7">
        <v>85</v>
      </c>
      <c r="I22" s="7">
        <v>88</v>
      </c>
      <c r="J22" s="7">
        <v>88</v>
      </c>
      <c r="K22" s="7">
        <v>85</v>
      </c>
      <c r="L22" s="11">
        <f>SUM(F22:K22)</f>
        <v>521</v>
      </c>
      <c r="M22" s="7"/>
      <c r="N22" s="7"/>
      <c r="O22" s="7"/>
      <c r="P22" s="7">
        <v>514</v>
      </c>
      <c r="Q22" s="7">
        <v>516</v>
      </c>
      <c r="R22" s="7">
        <v>521</v>
      </c>
      <c r="S22" s="7">
        <f>MAX(M22:R22)</f>
        <v>521</v>
      </c>
    </row>
    <row r="23" spans="1:19" ht="15.75" x14ac:dyDescent="0.25">
      <c r="A23" s="11" t="s">
        <v>46</v>
      </c>
      <c r="B23" s="11">
        <v>3</v>
      </c>
      <c r="C23" s="7" t="s">
        <v>78</v>
      </c>
      <c r="D23" s="13">
        <v>2410</v>
      </c>
      <c r="E23" s="19" t="s">
        <v>79</v>
      </c>
      <c r="F23" s="7">
        <v>91</v>
      </c>
      <c r="G23" s="7">
        <v>91</v>
      </c>
      <c r="H23" s="7">
        <v>81</v>
      </c>
      <c r="I23" s="7">
        <v>87</v>
      </c>
      <c r="J23" s="7">
        <v>85</v>
      </c>
      <c r="K23" s="7">
        <v>79</v>
      </c>
      <c r="L23" s="11">
        <f>SUM(F23:K23)</f>
        <v>514</v>
      </c>
      <c r="M23" s="7"/>
      <c r="N23" s="7"/>
      <c r="O23" s="7"/>
      <c r="P23" s="7"/>
      <c r="Q23" s="7"/>
      <c r="R23" s="7">
        <v>514</v>
      </c>
      <c r="S23" s="7">
        <f>MAX(M23:R23)</f>
        <v>514</v>
      </c>
    </row>
    <row r="24" spans="1:19" ht="15.75" x14ac:dyDescent="0.25">
      <c r="A24" s="11" t="s">
        <v>46</v>
      </c>
      <c r="B24" s="11">
        <v>4</v>
      </c>
      <c r="C24" s="7" t="s">
        <v>44</v>
      </c>
      <c r="D24" s="13">
        <v>3522</v>
      </c>
      <c r="E24" s="19" t="s">
        <v>16</v>
      </c>
      <c r="F24" s="7">
        <v>82</v>
      </c>
      <c r="G24" s="7">
        <v>79</v>
      </c>
      <c r="H24" s="7">
        <v>80</v>
      </c>
      <c r="I24" s="7">
        <v>84</v>
      </c>
      <c r="J24" s="7">
        <v>77</v>
      </c>
      <c r="K24" s="7">
        <v>82</v>
      </c>
      <c r="L24" s="11">
        <f>SUM(F24:K24)</f>
        <v>484</v>
      </c>
      <c r="M24" s="7">
        <v>502</v>
      </c>
      <c r="N24" s="7"/>
      <c r="O24" s="7"/>
      <c r="P24" s="7"/>
      <c r="Q24" s="7"/>
      <c r="R24" s="7">
        <v>484</v>
      </c>
      <c r="S24" s="7">
        <f>MAX(M24:R24)</f>
        <v>502</v>
      </c>
    </row>
    <row r="25" spans="1:19" ht="15.75" x14ac:dyDescent="0.25">
      <c r="A25" s="11" t="s">
        <v>46</v>
      </c>
      <c r="B25" s="11">
        <v>5</v>
      </c>
      <c r="C25" s="7" t="s">
        <v>80</v>
      </c>
      <c r="D25" s="13">
        <v>900006</v>
      </c>
      <c r="E25" s="19" t="s">
        <v>83</v>
      </c>
      <c r="F25" s="7">
        <v>86</v>
      </c>
      <c r="G25" s="7">
        <v>87</v>
      </c>
      <c r="H25" s="7">
        <v>86</v>
      </c>
      <c r="I25" s="7">
        <v>87</v>
      </c>
      <c r="J25" s="7">
        <v>80</v>
      </c>
      <c r="K25" s="7">
        <v>75</v>
      </c>
      <c r="L25" s="11">
        <f>SUM(F25:K25)</f>
        <v>501</v>
      </c>
      <c r="M25" s="7"/>
      <c r="N25" s="7"/>
      <c r="O25" s="7"/>
      <c r="P25" s="7"/>
      <c r="Q25" s="7"/>
      <c r="R25" s="7">
        <v>501</v>
      </c>
      <c r="S25" s="7">
        <f>MAX(M25:R25)</f>
        <v>501</v>
      </c>
    </row>
    <row r="26" spans="1:19" ht="15.75" x14ac:dyDescent="0.25">
      <c r="A26" s="11" t="s">
        <v>47</v>
      </c>
      <c r="B26" s="11">
        <v>1</v>
      </c>
      <c r="C26" s="7" t="s">
        <v>75</v>
      </c>
      <c r="D26" s="13">
        <v>60</v>
      </c>
      <c r="E26" s="19" t="s">
        <v>16</v>
      </c>
      <c r="F26" s="7">
        <v>90</v>
      </c>
      <c r="G26" s="7">
        <v>90</v>
      </c>
      <c r="H26" s="7">
        <v>89</v>
      </c>
      <c r="I26" s="7">
        <v>87</v>
      </c>
      <c r="J26" s="7">
        <v>88</v>
      </c>
      <c r="K26" s="7">
        <v>92</v>
      </c>
      <c r="L26" s="11">
        <f>SUM(F26:K26)</f>
        <v>536</v>
      </c>
      <c r="M26" s="7"/>
      <c r="N26" s="7"/>
      <c r="O26" s="7"/>
      <c r="P26" s="7">
        <v>534</v>
      </c>
      <c r="Q26" s="7"/>
      <c r="R26" s="7">
        <v>536</v>
      </c>
      <c r="S26" s="7">
        <f>MAX(M26:R26)</f>
        <v>536</v>
      </c>
    </row>
    <row r="27" spans="1:19" ht="15.75" x14ac:dyDescent="0.25">
      <c r="A27" s="11" t="s">
        <v>47</v>
      </c>
      <c r="B27" s="11">
        <v>2</v>
      </c>
      <c r="C27" s="7" t="s">
        <v>64</v>
      </c>
      <c r="D27" s="13">
        <v>541</v>
      </c>
      <c r="E27" s="19" t="s">
        <v>37</v>
      </c>
      <c r="F27" s="7">
        <v>86</v>
      </c>
      <c r="G27" s="7">
        <v>81</v>
      </c>
      <c r="H27" s="7">
        <v>84</v>
      </c>
      <c r="I27" s="7">
        <v>85</v>
      </c>
      <c r="J27" s="7">
        <v>83</v>
      </c>
      <c r="K27" s="7">
        <v>87</v>
      </c>
      <c r="L27" s="11">
        <f>SUM(F27:K27)</f>
        <v>506</v>
      </c>
      <c r="M27" s="7"/>
      <c r="N27" s="7"/>
      <c r="O27" s="7"/>
      <c r="P27" s="7">
        <v>511</v>
      </c>
      <c r="Q27" s="7"/>
      <c r="R27" s="7">
        <v>506</v>
      </c>
      <c r="S27" s="7">
        <f>MAX(M27:R27)</f>
        <v>511</v>
      </c>
    </row>
    <row r="28" spans="1:19" ht="15.75" x14ac:dyDescent="0.25">
      <c r="A28" s="11" t="s">
        <v>47</v>
      </c>
      <c r="B28" s="11">
        <v>3</v>
      </c>
      <c r="C28" s="7" t="s">
        <v>48</v>
      </c>
      <c r="D28" s="13">
        <v>402</v>
      </c>
      <c r="E28" s="19" t="s">
        <v>16</v>
      </c>
      <c r="F28" s="7"/>
      <c r="G28" s="7"/>
      <c r="H28" s="7"/>
      <c r="I28" s="7"/>
      <c r="J28" s="7"/>
      <c r="K28" s="7"/>
      <c r="L28" s="11">
        <f>SUM(F28:K28)</f>
        <v>0</v>
      </c>
      <c r="M28" s="7"/>
      <c r="N28" s="7">
        <v>487</v>
      </c>
      <c r="O28" s="7">
        <v>488</v>
      </c>
      <c r="P28" s="7">
        <v>478</v>
      </c>
      <c r="Q28" s="7"/>
      <c r="R28" s="7"/>
      <c r="S28" s="7">
        <f>MAX(M28:R28)</f>
        <v>488</v>
      </c>
    </row>
    <row r="29" spans="1:19" ht="15.75" x14ac:dyDescent="0.25">
      <c r="A29" s="11" t="s">
        <v>39</v>
      </c>
      <c r="B29" s="11">
        <v>1</v>
      </c>
      <c r="C29" s="7" t="s">
        <v>40</v>
      </c>
      <c r="D29" s="13">
        <v>94</v>
      </c>
      <c r="E29" s="19" t="s">
        <v>16</v>
      </c>
      <c r="F29" s="7"/>
      <c r="G29" s="7"/>
      <c r="H29" s="7"/>
      <c r="I29" s="7"/>
      <c r="J29" s="7"/>
      <c r="K29" s="7"/>
      <c r="L29" s="11">
        <f>SUM(F29:K29)</f>
        <v>0</v>
      </c>
      <c r="M29" s="7">
        <v>474</v>
      </c>
      <c r="N29" s="7"/>
      <c r="O29" s="7"/>
      <c r="P29" s="7"/>
      <c r="Q29" s="7"/>
      <c r="R29" s="7"/>
      <c r="S29" s="7">
        <f>MAX(M29:R29)</f>
        <v>474</v>
      </c>
    </row>
    <row r="30" spans="1:19" ht="15.75" x14ac:dyDescent="0.25">
      <c r="A30" s="11"/>
      <c r="B30" s="11"/>
      <c r="C30" s="26" t="s">
        <v>41</v>
      </c>
      <c r="D30" s="13"/>
      <c r="E30" s="19"/>
      <c r="F30" s="7"/>
      <c r="G30" s="7"/>
      <c r="H30" s="7"/>
      <c r="I30" s="7"/>
      <c r="J30" s="7"/>
      <c r="K30" s="7"/>
      <c r="L30" s="11">
        <f t="shared" ref="L30:L56" si="0">SUM(F30:K30)</f>
        <v>0</v>
      </c>
      <c r="M30" s="7"/>
      <c r="N30" s="7"/>
      <c r="O30" s="7"/>
      <c r="P30" s="7"/>
      <c r="Q30" s="7"/>
      <c r="R30" s="7"/>
      <c r="S30" s="7">
        <f t="shared" ref="S30:S56" si="1">MAX(M30:R30)</f>
        <v>0</v>
      </c>
    </row>
    <row r="31" spans="1:19" ht="15.75" x14ac:dyDescent="0.25">
      <c r="A31" s="11" t="s">
        <v>42</v>
      </c>
      <c r="B31" s="11">
        <v>1</v>
      </c>
      <c r="C31" s="7" t="s">
        <v>43</v>
      </c>
      <c r="D31" s="13">
        <v>2044</v>
      </c>
      <c r="E31" s="19" t="s">
        <v>37</v>
      </c>
      <c r="F31" s="7"/>
      <c r="G31" s="7"/>
      <c r="H31" s="7"/>
      <c r="I31" s="7"/>
      <c r="J31" s="7"/>
      <c r="K31" s="7"/>
      <c r="L31" s="11">
        <f t="shared" si="0"/>
        <v>0</v>
      </c>
      <c r="M31" s="7">
        <v>330</v>
      </c>
      <c r="N31" s="7"/>
      <c r="O31" s="7"/>
      <c r="P31" s="7"/>
      <c r="Q31" s="7"/>
      <c r="R31" s="7"/>
      <c r="S31" s="7">
        <f t="shared" si="1"/>
        <v>330</v>
      </c>
    </row>
    <row r="32" spans="1:19" ht="15.75" x14ac:dyDescent="0.25">
      <c r="A32" s="11" t="s">
        <v>42</v>
      </c>
      <c r="B32" s="11">
        <v>2</v>
      </c>
      <c r="C32" s="7" t="s">
        <v>67</v>
      </c>
      <c r="D32" s="13">
        <v>3402</v>
      </c>
      <c r="E32" s="19" t="s">
        <v>16</v>
      </c>
      <c r="F32" s="7"/>
      <c r="G32" s="7"/>
      <c r="H32" s="7"/>
      <c r="I32" s="7"/>
      <c r="J32" s="7"/>
      <c r="K32" s="7"/>
      <c r="L32" s="11">
        <f t="shared" si="0"/>
        <v>0</v>
      </c>
      <c r="M32" s="7"/>
      <c r="N32" s="7"/>
      <c r="O32" s="7"/>
      <c r="P32" s="7">
        <v>285</v>
      </c>
      <c r="Q32" s="7"/>
      <c r="R32" s="7"/>
      <c r="S32" s="7">
        <f t="shared" si="1"/>
        <v>285</v>
      </c>
    </row>
    <row r="33" spans="1:19" ht="15.75" x14ac:dyDescent="0.2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/>
      <c r="M33" s="7"/>
      <c r="N33" s="7"/>
      <c r="O33" s="7"/>
      <c r="P33" s="7"/>
      <c r="Q33" s="7"/>
      <c r="R33" s="7"/>
      <c r="S33" s="7"/>
    </row>
    <row r="34" spans="1:19" ht="15.75" x14ac:dyDescent="0.25">
      <c r="A34" s="11"/>
      <c r="B34" s="11"/>
      <c r="C34" s="26" t="s">
        <v>50</v>
      </c>
      <c r="D34" s="13"/>
      <c r="E34" s="19"/>
      <c r="F34" s="7"/>
      <c r="G34" s="7"/>
      <c r="H34" s="7"/>
      <c r="I34" s="7"/>
      <c r="J34" s="7"/>
      <c r="K34" s="7"/>
      <c r="L34" s="11"/>
      <c r="M34" s="7"/>
      <c r="N34" s="7"/>
      <c r="O34" s="7"/>
      <c r="P34" s="7"/>
      <c r="Q34" s="7"/>
      <c r="R34" s="7"/>
      <c r="S34" s="7"/>
    </row>
    <row r="35" spans="1:19" ht="15.75" x14ac:dyDescent="0.25">
      <c r="A35" s="11" t="s">
        <v>51</v>
      </c>
      <c r="B35" s="11">
        <v>1</v>
      </c>
      <c r="C35" s="7" t="s">
        <v>52</v>
      </c>
      <c r="D35" s="13">
        <v>2265</v>
      </c>
      <c r="E35" s="19" t="s">
        <v>16</v>
      </c>
      <c r="F35" s="7">
        <v>92</v>
      </c>
      <c r="G35" s="7">
        <v>95</v>
      </c>
      <c r="H35" s="7">
        <v>91</v>
      </c>
      <c r="I35" s="7">
        <v>94</v>
      </c>
      <c r="J35" s="7"/>
      <c r="K35" s="7"/>
      <c r="L35" s="11">
        <f t="shared" si="0"/>
        <v>372</v>
      </c>
      <c r="M35" s="7"/>
      <c r="N35" s="7">
        <v>363</v>
      </c>
      <c r="O35" s="7"/>
      <c r="P35" s="7"/>
      <c r="Q35" s="7"/>
      <c r="R35" s="7">
        <v>372</v>
      </c>
      <c r="S35" s="7">
        <f t="shared" si="1"/>
        <v>372</v>
      </c>
    </row>
    <row r="36" spans="1:19" ht="15.75" x14ac:dyDescent="0.25">
      <c r="A36" s="11" t="s">
        <v>51</v>
      </c>
      <c r="B36" s="11">
        <v>2</v>
      </c>
      <c r="C36" s="7" t="s">
        <v>62</v>
      </c>
      <c r="D36" s="13">
        <v>2380</v>
      </c>
      <c r="E36" s="19" t="s">
        <v>16</v>
      </c>
      <c r="F36" s="7"/>
      <c r="G36" s="7"/>
      <c r="H36" s="7"/>
      <c r="I36" s="7"/>
      <c r="J36" s="7"/>
      <c r="K36" s="7"/>
      <c r="L36" s="11">
        <f t="shared" si="0"/>
        <v>0</v>
      </c>
      <c r="M36" s="7"/>
      <c r="N36" s="7"/>
      <c r="O36" s="7"/>
      <c r="P36" s="7">
        <v>329</v>
      </c>
      <c r="Q36" s="7"/>
      <c r="R36" s="7"/>
      <c r="S36" s="7">
        <f t="shared" si="1"/>
        <v>329</v>
      </c>
    </row>
    <row r="37" spans="1:19" ht="15.75" x14ac:dyDescent="0.25">
      <c r="A37" s="11"/>
      <c r="B37" s="11"/>
      <c r="C37" s="7"/>
      <c r="D37" s="13"/>
      <c r="E37" s="19"/>
      <c r="F37" s="7"/>
      <c r="G37" s="7"/>
      <c r="H37" s="7"/>
      <c r="I37" s="7"/>
      <c r="J37" s="7"/>
      <c r="K37" s="7"/>
      <c r="L37" s="11">
        <f t="shared" si="0"/>
        <v>0</v>
      </c>
      <c r="M37" s="7"/>
      <c r="N37" s="7"/>
      <c r="O37" s="7"/>
      <c r="P37" s="7"/>
      <c r="Q37" s="7"/>
      <c r="R37" s="7"/>
      <c r="S37" s="7">
        <f t="shared" si="1"/>
        <v>0</v>
      </c>
    </row>
    <row r="38" spans="1:19" ht="15.75" x14ac:dyDescent="0.25">
      <c r="A38" s="11"/>
      <c r="B38" s="11"/>
      <c r="C38" s="26" t="s">
        <v>25</v>
      </c>
      <c r="D38" s="13"/>
      <c r="E38" s="19"/>
      <c r="F38" s="7"/>
      <c r="G38" s="7"/>
      <c r="H38" s="7"/>
      <c r="I38" s="7"/>
      <c r="J38" s="7"/>
      <c r="K38" s="7"/>
      <c r="L38" s="11">
        <f t="shared" si="0"/>
        <v>0</v>
      </c>
      <c r="M38" s="7"/>
      <c r="N38" s="7"/>
      <c r="O38" s="7"/>
      <c r="P38" s="7"/>
      <c r="Q38" s="7"/>
      <c r="R38" s="7"/>
      <c r="S38" s="7">
        <f t="shared" si="1"/>
        <v>0</v>
      </c>
    </row>
    <row r="39" spans="1:19" ht="15.75" x14ac:dyDescent="0.25">
      <c r="A39" s="11" t="s">
        <v>54</v>
      </c>
      <c r="B39" s="11">
        <v>1</v>
      </c>
      <c r="C39" s="7" t="s">
        <v>86</v>
      </c>
      <c r="D39" s="13">
        <v>3281</v>
      </c>
      <c r="E39" s="19" t="s">
        <v>16</v>
      </c>
      <c r="F39" s="24">
        <v>85</v>
      </c>
      <c r="G39" s="24">
        <v>76.2</v>
      </c>
      <c r="H39" s="24">
        <v>67</v>
      </c>
      <c r="I39" s="24">
        <v>74.5</v>
      </c>
      <c r="J39" s="24"/>
      <c r="K39" s="24"/>
      <c r="L39" s="11">
        <f>SUM(F39:K39)</f>
        <v>302.7</v>
      </c>
      <c r="M39" s="24"/>
      <c r="N39" s="7"/>
      <c r="O39" s="7"/>
      <c r="P39" s="7"/>
      <c r="Q39" s="47">
        <v>296.89999999999998</v>
      </c>
      <c r="R39" s="47">
        <v>302.7</v>
      </c>
      <c r="S39" s="24">
        <v>302.7</v>
      </c>
    </row>
    <row r="40" spans="1:19" ht="15.75" x14ac:dyDescent="0.25">
      <c r="A40" s="11" t="s">
        <v>54</v>
      </c>
      <c r="B40" s="11">
        <v>2</v>
      </c>
      <c r="C40" s="7" t="s">
        <v>56</v>
      </c>
      <c r="D40" s="13">
        <v>3462</v>
      </c>
      <c r="E40" s="19" t="s">
        <v>20</v>
      </c>
      <c r="F40" s="24"/>
      <c r="G40" s="24"/>
      <c r="H40" s="24"/>
      <c r="I40" s="24"/>
      <c r="J40" s="24"/>
      <c r="K40" s="24"/>
      <c r="L40" s="11">
        <f>SUM(F40:K40)</f>
        <v>0</v>
      </c>
      <c r="M40" s="24"/>
      <c r="N40" s="7"/>
      <c r="O40" s="7">
        <v>152.5</v>
      </c>
      <c r="P40" s="7"/>
      <c r="Q40" s="7"/>
      <c r="R40" s="7"/>
      <c r="S40" s="24">
        <f>MAX(M40:R40)</f>
        <v>152.5</v>
      </c>
    </row>
    <row r="41" spans="1:19" ht="15.75" x14ac:dyDescent="0.25">
      <c r="A41" s="11" t="s">
        <v>26</v>
      </c>
      <c r="B41" s="11">
        <v>1</v>
      </c>
      <c r="C41" s="7" t="s">
        <v>27</v>
      </c>
      <c r="D41" s="13">
        <v>3746</v>
      </c>
      <c r="E41" s="19" t="s">
        <v>16</v>
      </c>
      <c r="F41" s="24"/>
      <c r="G41" s="24"/>
      <c r="H41" s="24"/>
      <c r="I41" s="24"/>
      <c r="J41" s="24"/>
      <c r="K41" s="24"/>
      <c r="L41" s="11">
        <f>SUM(F41:K41)</f>
        <v>0</v>
      </c>
      <c r="M41" s="24">
        <v>405.6</v>
      </c>
      <c r="N41" s="7"/>
      <c r="O41" s="7"/>
      <c r="P41" s="7"/>
      <c r="Q41" s="7">
        <v>406.09999999999997</v>
      </c>
      <c r="R41" s="7"/>
      <c r="S41" s="24">
        <f>MAX(M41:R41)</f>
        <v>406.09999999999997</v>
      </c>
    </row>
    <row r="42" spans="1:19" ht="15.75" x14ac:dyDescent="0.25">
      <c r="A42" s="11" t="s">
        <v>61</v>
      </c>
      <c r="B42" s="11">
        <v>1</v>
      </c>
      <c r="C42" s="27" t="s">
        <v>60</v>
      </c>
      <c r="D42" s="13">
        <v>2947</v>
      </c>
      <c r="E42" s="19" t="s">
        <v>20</v>
      </c>
      <c r="F42" s="7"/>
      <c r="G42" s="7"/>
      <c r="H42" s="7"/>
      <c r="I42" s="7"/>
      <c r="J42" s="7"/>
      <c r="K42" s="7"/>
      <c r="L42" s="11">
        <f>SUM(F42:K42)</f>
        <v>0</v>
      </c>
      <c r="M42" s="7"/>
      <c r="N42" s="7"/>
      <c r="O42" s="7"/>
      <c r="P42" s="7">
        <v>351.5</v>
      </c>
      <c r="Q42" s="7"/>
      <c r="R42" s="7"/>
      <c r="S42" s="7">
        <v>352</v>
      </c>
    </row>
    <row r="43" spans="1:19" ht="15.75" x14ac:dyDescent="0.25">
      <c r="A43" s="11"/>
      <c r="B43" s="11"/>
      <c r="C43" s="26" t="s">
        <v>59</v>
      </c>
      <c r="D43" s="13"/>
      <c r="E43" s="19"/>
      <c r="F43" s="24"/>
      <c r="G43" s="24"/>
      <c r="H43" s="24"/>
      <c r="I43" s="24"/>
      <c r="J43" s="24"/>
      <c r="K43" s="24"/>
      <c r="L43" s="11">
        <f t="shared" si="0"/>
        <v>0</v>
      </c>
      <c r="M43" s="24"/>
      <c r="N43" s="7"/>
      <c r="O43" s="7"/>
      <c r="P43" s="7"/>
      <c r="Q43" s="7"/>
      <c r="R43" s="7"/>
      <c r="S43" s="24">
        <f t="shared" si="1"/>
        <v>0</v>
      </c>
    </row>
    <row r="44" spans="1:19" ht="15.75" x14ac:dyDescent="0.25">
      <c r="A44" s="11" t="s">
        <v>54</v>
      </c>
      <c r="B44" s="11">
        <v>1</v>
      </c>
      <c r="C44" s="7" t="s">
        <v>55</v>
      </c>
      <c r="D44" s="13">
        <v>3507</v>
      </c>
      <c r="E44" s="19" t="s">
        <v>20</v>
      </c>
      <c r="F44" s="24"/>
      <c r="G44" s="24"/>
      <c r="H44" s="24"/>
      <c r="I44" s="24"/>
      <c r="J44" s="24"/>
      <c r="K44" s="24"/>
      <c r="L44" s="11">
        <f t="shared" si="0"/>
        <v>0</v>
      </c>
      <c r="M44" s="24"/>
      <c r="N44" s="7"/>
      <c r="O44" s="7">
        <v>160.4</v>
      </c>
      <c r="P44" s="7">
        <v>131.6</v>
      </c>
      <c r="Q44" s="7"/>
      <c r="R44" s="7"/>
      <c r="S44" s="24">
        <f t="shared" si="1"/>
        <v>160.4</v>
      </c>
    </row>
    <row r="45" spans="1:19" ht="15.75" x14ac:dyDescent="0.25">
      <c r="A45" s="11"/>
      <c r="B45" s="11"/>
      <c r="C45" s="26" t="s">
        <v>30</v>
      </c>
      <c r="D45" s="13"/>
      <c r="E45" s="19"/>
      <c r="F45" s="7"/>
      <c r="G45" s="7"/>
      <c r="H45" s="7"/>
      <c r="I45" s="7"/>
      <c r="J45" s="7"/>
      <c r="K45" s="7"/>
      <c r="L45" s="11">
        <f t="shared" si="0"/>
        <v>0</v>
      </c>
      <c r="M45" s="7"/>
      <c r="N45" s="7"/>
      <c r="O45" s="7"/>
      <c r="P45" s="7"/>
      <c r="Q45" s="7"/>
      <c r="R45" s="7"/>
      <c r="S45" s="7">
        <f t="shared" si="1"/>
        <v>0</v>
      </c>
    </row>
    <row r="46" spans="1:19" ht="15.75" x14ac:dyDescent="0.25">
      <c r="A46" s="11" t="s">
        <v>31</v>
      </c>
      <c r="B46" s="11">
        <v>1</v>
      </c>
      <c r="C46" s="7" t="s">
        <v>32</v>
      </c>
      <c r="D46" s="13">
        <v>3108</v>
      </c>
      <c r="E46" s="19" t="s">
        <v>16</v>
      </c>
      <c r="F46" s="7">
        <v>89</v>
      </c>
      <c r="G46" s="7">
        <v>90</v>
      </c>
      <c r="H46" s="7">
        <v>90</v>
      </c>
      <c r="I46" s="7">
        <v>94</v>
      </c>
      <c r="J46" s="7"/>
      <c r="K46" s="7"/>
      <c r="L46" s="11">
        <f t="shared" si="0"/>
        <v>363</v>
      </c>
      <c r="M46" s="7">
        <v>345</v>
      </c>
      <c r="N46" s="7">
        <v>349</v>
      </c>
      <c r="O46" s="7">
        <v>359</v>
      </c>
      <c r="P46" s="7"/>
      <c r="Q46" s="7">
        <v>360</v>
      </c>
      <c r="R46" s="7">
        <v>363</v>
      </c>
      <c r="S46" s="7">
        <f t="shared" si="1"/>
        <v>363</v>
      </c>
    </row>
    <row r="47" spans="1:19" ht="15.75" x14ac:dyDescent="0.25">
      <c r="A47" s="11" t="s">
        <v>35</v>
      </c>
      <c r="B47" s="11">
        <v>1</v>
      </c>
      <c r="C47" s="7" t="s">
        <v>36</v>
      </c>
      <c r="D47" s="13">
        <v>3556</v>
      </c>
      <c r="E47" s="19" t="s">
        <v>37</v>
      </c>
      <c r="F47" s="7"/>
      <c r="G47" s="7"/>
      <c r="H47" s="7"/>
      <c r="I47" s="7"/>
      <c r="J47" s="7"/>
      <c r="K47" s="7"/>
      <c r="L47" s="11">
        <f t="shared" si="0"/>
        <v>0</v>
      </c>
      <c r="M47" s="7">
        <v>302</v>
      </c>
      <c r="N47" s="7"/>
      <c r="O47" s="7"/>
      <c r="P47" s="7"/>
      <c r="Q47" s="7"/>
      <c r="R47" s="7"/>
      <c r="S47" s="7">
        <f t="shared" si="1"/>
        <v>302</v>
      </c>
    </row>
    <row r="48" spans="1:19" ht="15.75" x14ac:dyDescent="0.25">
      <c r="A48" s="11" t="s">
        <v>81</v>
      </c>
      <c r="B48" s="11">
        <v>1</v>
      </c>
      <c r="C48" s="7" t="s">
        <v>82</v>
      </c>
      <c r="D48" s="13">
        <v>3627</v>
      </c>
      <c r="E48" s="19" t="s">
        <v>20</v>
      </c>
      <c r="F48" s="7">
        <v>77</v>
      </c>
      <c r="G48" s="7">
        <v>74</v>
      </c>
      <c r="H48" s="7">
        <v>84</v>
      </c>
      <c r="I48" s="7">
        <v>72</v>
      </c>
      <c r="J48" s="7"/>
      <c r="K48" s="7"/>
      <c r="L48" s="11">
        <f t="shared" si="0"/>
        <v>307</v>
      </c>
      <c r="M48" s="7"/>
      <c r="N48" s="7"/>
      <c r="O48" s="7"/>
      <c r="P48" s="7"/>
      <c r="Q48" s="7"/>
      <c r="R48" s="7">
        <v>307</v>
      </c>
      <c r="S48" s="7">
        <f t="shared" si="1"/>
        <v>307</v>
      </c>
    </row>
    <row r="49" spans="1:19" ht="15.75" x14ac:dyDescent="0.2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11"/>
      <c r="M49" s="7"/>
      <c r="N49" s="7"/>
      <c r="O49" s="7"/>
      <c r="P49" s="7"/>
      <c r="Q49" s="7"/>
      <c r="R49" s="7"/>
      <c r="S49" s="7"/>
    </row>
    <row r="50" spans="1:19" ht="15.75" x14ac:dyDescent="0.25">
      <c r="A50" s="11"/>
      <c r="B50" s="11"/>
      <c r="C50" s="7"/>
      <c r="D50" s="13"/>
      <c r="E50" s="19"/>
      <c r="F50" s="7"/>
      <c r="G50" s="7"/>
      <c r="H50" s="7"/>
      <c r="I50" s="7"/>
      <c r="J50" s="7"/>
      <c r="K50" s="7"/>
      <c r="L50" s="11"/>
      <c r="M50" s="7"/>
      <c r="N50" s="7"/>
      <c r="O50" s="7"/>
      <c r="P50" s="7"/>
      <c r="Q50" s="7"/>
      <c r="R50" s="7"/>
      <c r="S50" s="7"/>
    </row>
    <row r="51" spans="1:19" ht="15.75" x14ac:dyDescent="0.25">
      <c r="A51" s="11"/>
      <c r="B51" s="11"/>
      <c r="C51" s="26" t="s">
        <v>17</v>
      </c>
      <c r="D51" s="13"/>
      <c r="E51" s="19"/>
      <c r="F51" s="7"/>
      <c r="G51" s="7"/>
      <c r="H51" s="7"/>
      <c r="I51" s="7"/>
      <c r="J51" s="7"/>
      <c r="K51" s="7"/>
      <c r="L51" s="11">
        <f t="shared" si="0"/>
        <v>0</v>
      </c>
      <c r="M51" s="7"/>
      <c r="N51" s="7"/>
      <c r="O51" s="7"/>
      <c r="P51" s="7"/>
      <c r="Q51" s="7"/>
      <c r="R51" s="7"/>
      <c r="S51" s="7">
        <f t="shared" si="1"/>
        <v>0</v>
      </c>
    </row>
    <row r="52" spans="1:19" ht="15.75" x14ac:dyDescent="0.25">
      <c r="A52" s="11" t="s">
        <v>18</v>
      </c>
      <c r="B52" s="11">
        <v>1</v>
      </c>
      <c r="C52" s="7" t="s">
        <v>21</v>
      </c>
      <c r="D52" s="13">
        <v>1031</v>
      </c>
      <c r="E52" s="19" t="s">
        <v>20</v>
      </c>
      <c r="F52" s="24">
        <v>97.8</v>
      </c>
      <c r="G52" s="24">
        <v>100.9</v>
      </c>
      <c r="H52" s="24">
        <v>98.8</v>
      </c>
      <c r="I52" s="24">
        <v>101.7</v>
      </c>
      <c r="J52" s="24"/>
      <c r="K52" s="24"/>
      <c r="L52" s="25">
        <f>SUM(F52:K52)</f>
        <v>399.2</v>
      </c>
      <c r="M52" s="24">
        <v>409.3</v>
      </c>
      <c r="N52" s="24"/>
      <c r="O52" s="24"/>
      <c r="P52" s="24"/>
      <c r="Q52" s="24">
        <v>400.90000000000003</v>
      </c>
      <c r="R52" s="24">
        <v>399.2</v>
      </c>
      <c r="S52" s="24">
        <f>MAX(M52:R52)</f>
        <v>409.3</v>
      </c>
    </row>
    <row r="53" spans="1:19" ht="15.75" x14ac:dyDescent="0.25">
      <c r="A53" s="11" t="s">
        <v>18</v>
      </c>
      <c r="B53" s="11">
        <v>1</v>
      </c>
      <c r="C53" s="7" t="s">
        <v>19</v>
      </c>
      <c r="D53" s="13">
        <v>692</v>
      </c>
      <c r="E53" s="19" t="s">
        <v>20</v>
      </c>
      <c r="F53" s="24">
        <v>96.8</v>
      </c>
      <c r="G53" s="24">
        <v>96.4</v>
      </c>
      <c r="H53" s="24">
        <v>98.2</v>
      </c>
      <c r="I53" s="24">
        <v>96.3</v>
      </c>
      <c r="J53" s="24"/>
      <c r="K53" s="24"/>
      <c r="L53" s="25">
        <f>SUM(F53:K53)</f>
        <v>387.7</v>
      </c>
      <c r="M53" s="24">
        <v>378.4</v>
      </c>
      <c r="N53" s="24"/>
      <c r="O53" s="24"/>
      <c r="P53" s="24"/>
      <c r="Q53" s="24">
        <v>390</v>
      </c>
      <c r="R53" s="24">
        <v>387.7</v>
      </c>
      <c r="S53" s="24">
        <f>MAX(M53:R53)</f>
        <v>390</v>
      </c>
    </row>
    <row r="54" spans="1:19" ht="15.75" x14ac:dyDescent="0.25">
      <c r="A54" s="11"/>
      <c r="B54" s="11"/>
      <c r="C54" s="26" t="s">
        <v>22</v>
      </c>
      <c r="D54" s="13"/>
      <c r="E54" s="19"/>
      <c r="F54" s="24"/>
      <c r="G54" s="24"/>
      <c r="H54" s="24"/>
      <c r="I54" s="24"/>
      <c r="J54" s="24"/>
      <c r="K54" s="24"/>
      <c r="L54" s="25">
        <f t="shared" si="0"/>
        <v>0</v>
      </c>
      <c r="M54" s="24"/>
      <c r="N54" s="24"/>
      <c r="O54" s="24"/>
      <c r="P54" s="24"/>
      <c r="Q54" s="24"/>
      <c r="R54" s="24"/>
      <c r="S54" s="24">
        <f t="shared" si="1"/>
        <v>0</v>
      </c>
    </row>
    <row r="55" spans="1:19" ht="15.75" x14ac:dyDescent="0.25">
      <c r="A55" s="11" t="s">
        <v>23</v>
      </c>
      <c r="B55" s="11">
        <v>1</v>
      </c>
      <c r="C55" s="7" t="s">
        <v>24</v>
      </c>
      <c r="D55" s="13">
        <v>1030</v>
      </c>
      <c r="E55" s="19" t="s">
        <v>20</v>
      </c>
      <c r="F55" s="24"/>
      <c r="G55" s="24"/>
      <c r="H55" s="24"/>
      <c r="I55" s="24"/>
      <c r="J55" s="24"/>
      <c r="K55" s="24"/>
      <c r="L55" s="25">
        <f t="shared" si="0"/>
        <v>0</v>
      </c>
      <c r="M55" s="24">
        <v>620</v>
      </c>
      <c r="N55" s="24">
        <v>615.20000000000005</v>
      </c>
      <c r="O55" s="24">
        <v>617.70000000000005</v>
      </c>
      <c r="P55" s="24">
        <v>625.5</v>
      </c>
      <c r="Q55" s="24"/>
      <c r="R55" s="24"/>
      <c r="S55" s="24">
        <f t="shared" si="1"/>
        <v>625.5</v>
      </c>
    </row>
    <row r="56" spans="1:19" ht="15.75" x14ac:dyDescent="0.25">
      <c r="A56" s="11" t="s">
        <v>23</v>
      </c>
      <c r="B56" s="11">
        <v>2</v>
      </c>
      <c r="C56" s="7" t="s">
        <v>38</v>
      </c>
      <c r="D56" s="13">
        <v>564</v>
      </c>
      <c r="E56" s="19" t="s">
        <v>20</v>
      </c>
      <c r="F56" s="24">
        <v>100.4</v>
      </c>
      <c r="G56" s="24">
        <v>99.4</v>
      </c>
      <c r="H56" s="24">
        <v>98.9</v>
      </c>
      <c r="I56" s="24">
        <v>102.2</v>
      </c>
      <c r="J56" s="24">
        <v>102</v>
      </c>
      <c r="K56" s="24">
        <v>102.9</v>
      </c>
      <c r="L56" s="25">
        <f t="shared" si="0"/>
        <v>605.80000000000007</v>
      </c>
      <c r="M56" s="24">
        <v>605</v>
      </c>
      <c r="N56" s="24">
        <v>610.29999999999995</v>
      </c>
      <c r="O56" s="24">
        <v>606.4</v>
      </c>
      <c r="P56" s="24">
        <v>606.9</v>
      </c>
      <c r="Q56" s="24">
        <v>599.4</v>
      </c>
      <c r="R56" s="24">
        <v>605.79999999999995</v>
      </c>
      <c r="S56" s="24">
        <f t="shared" si="1"/>
        <v>610.29999999999995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24_5</vt:lpstr>
      <vt:lpstr>25_5</vt:lpstr>
      <vt:lpstr>14_6</vt:lpstr>
      <vt:lpstr>15_6</vt:lpstr>
      <vt:lpstr>12_7</vt:lpstr>
      <vt:lpstr>13_7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2014-07-13T10:47:15Z</dcterms:modified>
</cp:coreProperties>
</file>