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ACTA" sheetId="1" r:id="rId1"/>
    <sheet name="18-1" sheetId="2" r:id="rId2"/>
    <sheet name="19-1" sheetId="3" r:id="rId3"/>
    <sheet name="8-2" sheetId="4" r:id="rId4"/>
    <sheet name="9-2" sheetId="5" r:id="rId5"/>
  </sheets>
  <definedNames>
    <definedName name="_xlnm.Print_Titles" localSheetId="0">ACTA!$1:$2</definedName>
  </definedNames>
  <calcPr calcId="145621"/>
</workbook>
</file>

<file path=xl/calcChain.xml><?xml version="1.0" encoding="utf-8"?>
<calcChain xmlns="http://schemas.openxmlformats.org/spreadsheetml/2006/main">
  <c r="Q27" i="5" l="1"/>
  <c r="L27" i="5"/>
  <c r="Q26" i="5"/>
  <c r="L26" i="5"/>
  <c r="Q25" i="5"/>
  <c r="L25" i="5"/>
  <c r="Q24" i="5"/>
  <c r="L24" i="5"/>
  <c r="Q23" i="5"/>
  <c r="L23" i="5"/>
  <c r="Q22" i="5"/>
  <c r="L22" i="5"/>
  <c r="Q21" i="5"/>
  <c r="L21" i="5"/>
  <c r="Q20" i="5"/>
  <c r="L20" i="5"/>
  <c r="Q19" i="5"/>
  <c r="L19" i="5"/>
  <c r="Q18" i="5"/>
  <c r="L18" i="5"/>
  <c r="Q17" i="5"/>
  <c r="L17" i="5"/>
  <c r="Q16" i="5"/>
  <c r="L16" i="5"/>
  <c r="L15" i="5"/>
  <c r="Q14" i="5"/>
  <c r="L14" i="5"/>
  <c r="Q13" i="5"/>
  <c r="L13" i="5"/>
  <c r="Q12" i="5"/>
  <c r="L12" i="5"/>
  <c r="Q11" i="5"/>
  <c r="L11" i="5"/>
  <c r="Q10" i="5"/>
  <c r="L10" i="5"/>
  <c r="Q9" i="5"/>
  <c r="L9" i="5"/>
  <c r="Q8" i="5"/>
  <c r="L8" i="5"/>
  <c r="Q7" i="5"/>
  <c r="L7" i="5"/>
  <c r="L6" i="5"/>
  <c r="Q5" i="5"/>
  <c r="L5" i="5"/>
  <c r="Q4" i="5"/>
  <c r="L4" i="5"/>
  <c r="Q3" i="5"/>
  <c r="L3" i="5"/>
  <c r="Q11" i="1"/>
  <c r="Q25" i="1"/>
  <c r="Q16" i="1"/>
  <c r="Q25" i="4" l="1"/>
  <c r="Q24" i="4"/>
  <c r="Q23" i="4"/>
  <c r="Q21" i="4"/>
  <c r="Q20" i="4"/>
  <c r="Q19" i="4"/>
  <c r="L19" i="4"/>
  <c r="Q18" i="4"/>
  <c r="L18" i="4"/>
  <c r="Q17" i="4"/>
  <c r="L17" i="4"/>
  <c r="Q16" i="4"/>
  <c r="L16" i="4"/>
  <c r="Q15" i="4"/>
  <c r="L15" i="4"/>
  <c r="Q14" i="4"/>
  <c r="L14" i="4"/>
  <c r="Q13" i="4"/>
  <c r="L13" i="4"/>
  <c r="Q12" i="4"/>
  <c r="L12" i="4"/>
  <c r="Q11" i="4"/>
  <c r="L11" i="4"/>
  <c r="Q10" i="4"/>
  <c r="L10" i="4"/>
  <c r="Q9" i="4"/>
  <c r="L9" i="4"/>
  <c r="Q8" i="4"/>
  <c r="L8" i="4"/>
  <c r="Q7" i="4"/>
  <c r="L7" i="4"/>
  <c r="Q6" i="4"/>
  <c r="L6" i="4"/>
  <c r="Q5" i="4"/>
  <c r="L5" i="4"/>
  <c r="Q4" i="4"/>
  <c r="L4" i="4"/>
  <c r="Q3" i="4"/>
  <c r="L3" i="4"/>
  <c r="Q16" i="3" l="1"/>
  <c r="L16" i="3"/>
  <c r="Q15" i="3"/>
  <c r="L15" i="3"/>
  <c r="Q14" i="3"/>
  <c r="L14" i="3"/>
  <c r="Q13" i="3"/>
  <c r="L13" i="3"/>
  <c r="Q12" i="3"/>
  <c r="L12" i="3"/>
  <c r="Q11" i="3"/>
  <c r="L11" i="3"/>
  <c r="Q10" i="3"/>
  <c r="L10" i="3"/>
  <c r="Q9" i="3"/>
  <c r="L9" i="3"/>
  <c r="Q8" i="3"/>
  <c r="L8" i="3"/>
  <c r="Q7" i="3"/>
  <c r="L7" i="3"/>
  <c r="Q6" i="3"/>
  <c r="L6" i="3"/>
  <c r="Q5" i="3"/>
  <c r="L5" i="3"/>
  <c r="Q4" i="3"/>
  <c r="L4" i="3"/>
  <c r="Q3" i="3"/>
  <c r="L3" i="3"/>
  <c r="Q19" i="1"/>
  <c r="Q24" i="1"/>
  <c r="Q4" i="1"/>
  <c r="Q22" i="1"/>
  <c r="Q23" i="1"/>
  <c r="Q17" i="1"/>
  <c r="Q3" i="1"/>
  <c r="Q5" i="1"/>
  <c r="Q7" i="1"/>
  <c r="Q13" i="1"/>
  <c r="Q12" i="1"/>
  <c r="Q18" i="1"/>
  <c r="Q10" i="2" l="1"/>
  <c r="L10" i="2"/>
  <c r="Q9" i="2"/>
  <c r="L9" i="2"/>
  <c r="Q8" i="2"/>
  <c r="L8" i="2"/>
  <c r="Q7" i="2"/>
  <c r="L7" i="2"/>
  <c r="Q6" i="2"/>
  <c r="L6" i="2"/>
  <c r="Q5" i="2"/>
  <c r="L5" i="2"/>
  <c r="Q4" i="2"/>
  <c r="L4" i="2"/>
  <c r="Q3" i="2"/>
  <c r="L3" i="2"/>
  <c r="Q27" i="1"/>
  <c r="Q8" i="1"/>
  <c r="Q14" i="1"/>
  <c r="Q20" i="1"/>
  <c r="Q21" i="1"/>
  <c r="Q10" i="1"/>
  <c r="Q26" i="1"/>
  <c r="Q9" i="1"/>
</calcChain>
</file>

<file path=xl/sharedStrings.xml><?xml version="1.0" encoding="utf-8"?>
<sst xmlns="http://schemas.openxmlformats.org/spreadsheetml/2006/main" count="280" uniqueCount="51">
  <si>
    <t>NIVEL</t>
  </si>
  <si>
    <t>Pto.</t>
  </si>
  <si>
    <t>T I R A D O R E S</t>
  </si>
  <si>
    <t>Licenc.</t>
  </si>
  <si>
    <t>Club</t>
  </si>
  <si>
    <t>ENTRADAS</t>
  </si>
  <si>
    <t>MEJOR</t>
  </si>
  <si>
    <t>VS</t>
  </si>
  <si>
    <t>PPDO</t>
  </si>
  <si>
    <t>MANUEL A OTERO ALVAREZ</t>
  </si>
  <si>
    <t xml:space="preserve">V </t>
  </si>
  <si>
    <t>JOSE MANUEL GONZALEZ ALONSO</t>
  </si>
  <si>
    <t xml:space="preserve">    PRECISION</t>
  </si>
  <si>
    <t xml:space="preserve">    T.RAPIDO</t>
  </si>
  <si>
    <t>TOTAL</t>
  </si>
  <si>
    <t>1ª</t>
  </si>
  <si>
    <t>2ª</t>
  </si>
  <si>
    <t>3ª</t>
  </si>
  <si>
    <t>TIRADA</t>
  </si>
  <si>
    <t>ENTRADA</t>
  </si>
  <si>
    <t>E.T</t>
  </si>
  <si>
    <t>LUIS BLANCO SANCHEZ</t>
  </si>
  <si>
    <t>SOGITO</t>
  </si>
  <si>
    <t>JOSE ANTONIO IGLESIAS ORTEGA</t>
  </si>
  <si>
    <t>JOSE MANUEL CASTRO BARBEITO</t>
  </si>
  <si>
    <t>RAMON DIAZ PACHECO</t>
  </si>
  <si>
    <t>ENTREGO</t>
  </si>
  <si>
    <t>JAVIER GARCIA ARENA</t>
  </si>
  <si>
    <t xml:space="preserve">GREGORIO ROBLA FUENTES </t>
  </si>
  <si>
    <t>SECUNDINO MENENDEZ VARELA</t>
  </si>
  <si>
    <t>EDELMIRO GONZALEZ ALONSO</t>
  </si>
  <si>
    <t>PILOÑA</t>
  </si>
  <si>
    <t>JAVIER GION GARCIA</t>
  </si>
  <si>
    <t>MANUEL FONTAL GUTIERREZ</t>
  </si>
  <si>
    <t>VICENTE JOSE FERNADEZ MONSALVO</t>
  </si>
  <si>
    <t>BENIGNO RODRIGUEZ GONZALEZ</t>
  </si>
  <si>
    <t>ROBERTO PALACIOS FERNADEZ</t>
  </si>
  <si>
    <t>V</t>
  </si>
  <si>
    <t>ALVARIN RIESCO CALZON</t>
  </si>
  <si>
    <t>MANUEL DOSAL VEGA</t>
  </si>
  <si>
    <t>JOSE LUIS MARTINEZ DELGADO</t>
  </si>
  <si>
    <t>PINAR</t>
  </si>
  <si>
    <t>VX</t>
  </si>
  <si>
    <t>ANGEL CARRETERO PEÑA</t>
  </si>
  <si>
    <t>EDUARDO IGUELMO ALVAREZ</t>
  </si>
  <si>
    <t>JUAN JOSE MARIN BARBA</t>
  </si>
  <si>
    <t>JUAN GABRIEL ALONSO GARCIA</t>
  </si>
  <si>
    <t>JOSE ANTONIO ALVAREZ IGLESIAS</t>
  </si>
  <si>
    <t>SANTOS VAZQUEZ ALVAREZ</t>
  </si>
  <si>
    <t>MIGUEL FRANCES PUMARADA</t>
  </si>
  <si>
    <t>JAVIER GION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</si>
</sst>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7" xfId="0" applyFont="1" applyBorder="1"/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1" xfId="0" applyFont="1" applyBorder="1" applyAlignment="1"/>
    <xf numFmtId="0" fontId="0" fillId="0" borderId="15" xfId="0" applyBorder="1" applyAlignment="1"/>
    <xf numFmtId="0" fontId="0" fillId="0" borderId="5" xfId="0" applyBorder="1" applyAlignment="1"/>
    <xf numFmtId="0" fontId="7" fillId="0" borderId="10" xfId="0" applyFont="1" applyBorder="1" applyAlignment="1"/>
    <xf numFmtId="0" fontId="0" fillId="0" borderId="16" xfId="0" applyBorder="1" applyAlignment="1"/>
    <xf numFmtId="0" fontId="6" fillId="0" borderId="6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26" xfId="0" applyFont="1" applyBorder="1" applyAlignment="1">
      <alignment horizontal="center"/>
    </xf>
    <xf numFmtId="164" fontId="6" fillId="0" borderId="27" xfId="0" applyNumberFormat="1" applyFont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/>
    <xf numFmtId="0" fontId="2" fillId="0" borderId="33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9" xfId="0" applyFont="1" applyBorder="1"/>
    <xf numFmtId="0" fontId="2" fillId="0" borderId="8" xfId="0" applyNumberFormat="1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0" fillId="0" borderId="41" xfId="0" applyBorder="1"/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left"/>
    </xf>
    <xf numFmtId="0" fontId="2" fillId="0" borderId="45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7" xfId="0" applyFont="1" applyBorder="1"/>
    <xf numFmtId="0" fontId="2" fillId="0" borderId="7" xfId="0" applyNumberFormat="1" applyFont="1" applyBorder="1" applyAlignment="1">
      <alignment horizontal="center"/>
    </xf>
    <xf numFmtId="0" fontId="2" fillId="0" borderId="49" xfId="0" applyFont="1" applyBorder="1"/>
    <xf numFmtId="0" fontId="3" fillId="0" borderId="49" xfId="0" applyFont="1" applyBorder="1"/>
    <xf numFmtId="0" fontId="0" fillId="0" borderId="7" xfId="0" applyBorder="1"/>
    <xf numFmtId="0" fontId="2" fillId="0" borderId="3" xfId="0" applyFont="1" applyBorder="1"/>
    <xf numFmtId="0" fontId="2" fillId="0" borderId="3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37" xfId="0" applyBorder="1"/>
    <xf numFmtId="0" fontId="3" fillId="0" borderId="38" xfId="0" applyFont="1" applyBorder="1"/>
    <xf numFmtId="0" fontId="0" fillId="0" borderId="37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35" xfId="0" applyFont="1" applyBorder="1"/>
    <xf numFmtId="0" fontId="0" fillId="0" borderId="36" xfId="0" applyBorder="1"/>
    <xf numFmtId="0" fontId="0" fillId="0" borderId="38" xfId="0" applyBorder="1" applyAlignment="1">
      <alignment horizontal="center"/>
    </xf>
    <xf numFmtId="0" fontId="1" fillId="0" borderId="17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13" xfId="0" applyFont="1" applyBorder="1" applyAlignment="1">
      <alignment horizontal="center" textRotation="90"/>
    </xf>
    <xf numFmtId="0" fontId="0" fillId="0" borderId="20" xfId="0" applyBorder="1" applyAlignment="1">
      <alignment horizontal="center" textRotation="90"/>
    </xf>
    <xf numFmtId="0" fontId="0" fillId="0" borderId="12" xfId="0" applyBorder="1" applyAlignment="1">
      <alignment horizontal="center" textRotation="90"/>
    </xf>
    <xf numFmtId="0" fontId="0" fillId="0" borderId="21" xfId="0" applyBorder="1" applyAlignment="1">
      <alignment textRotation="90"/>
    </xf>
    <xf numFmtId="0" fontId="5" fillId="0" borderId="12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2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tabSelected="1" zoomScaleNormal="100" workbookViewId="0">
      <selection activeCell="T11" sqref="T11"/>
    </sheetView>
  </sheetViews>
  <sheetFormatPr baseColWidth="10" defaultRowHeight="15" x14ac:dyDescent="0.25"/>
  <cols>
    <col min="1" max="1" width="4.140625" style="1" bestFit="1" customWidth="1"/>
    <col min="2" max="2" width="4.28515625" style="1" customWidth="1"/>
    <col min="3" max="3" width="46" customWidth="1"/>
    <col min="4" max="4" width="8.140625" style="2" customWidth="1"/>
    <col min="5" max="5" width="12.140625" customWidth="1"/>
    <col min="6" max="9" width="5.140625" hidden="1" customWidth="1"/>
    <col min="10" max="10" width="6.140625" hidden="1" customWidth="1"/>
    <col min="11" max="11" width="6" hidden="1" customWidth="1"/>
    <col min="12" max="12" width="11.42578125" hidden="1" customWidth="1"/>
  </cols>
  <sheetData>
    <row r="1" spans="1:17" ht="15" customHeight="1" x14ac:dyDescent="0.25">
      <c r="A1" s="77" t="s">
        <v>0</v>
      </c>
      <c r="B1" s="79" t="s">
        <v>1</v>
      </c>
      <c r="C1" s="81" t="s">
        <v>2</v>
      </c>
      <c r="D1" s="83" t="s">
        <v>3</v>
      </c>
      <c r="E1" s="84" t="s">
        <v>4</v>
      </c>
      <c r="F1" s="11"/>
      <c r="G1" s="12"/>
      <c r="H1" s="13"/>
      <c r="I1" s="14"/>
      <c r="J1" s="12"/>
      <c r="K1" s="15"/>
      <c r="L1" s="16"/>
      <c r="M1" s="74" t="s">
        <v>5</v>
      </c>
      <c r="N1" s="75"/>
      <c r="O1" s="75"/>
      <c r="P1" s="76"/>
      <c r="Q1" s="16" t="s">
        <v>6</v>
      </c>
    </row>
    <row r="2" spans="1:17" ht="19.5" customHeight="1" thickBot="1" x14ac:dyDescent="0.3">
      <c r="A2" s="78"/>
      <c r="B2" s="80"/>
      <c r="C2" s="82"/>
      <c r="D2" s="82"/>
      <c r="E2" s="85"/>
      <c r="F2" s="17"/>
      <c r="G2" s="18"/>
      <c r="H2" s="18"/>
      <c r="I2" s="18"/>
      <c r="J2" s="18"/>
      <c r="K2" s="19"/>
      <c r="L2" s="20"/>
      <c r="M2" s="21">
        <v>41657</v>
      </c>
      <c r="N2" s="22">
        <v>41658</v>
      </c>
      <c r="O2" s="22">
        <v>41678</v>
      </c>
      <c r="P2" s="23">
        <v>41679</v>
      </c>
      <c r="Q2" s="24" t="s">
        <v>19</v>
      </c>
    </row>
    <row r="3" spans="1:17" s="3" customFormat="1" ht="15.75" thickBot="1" x14ac:dyDescent="0.25">
      <c r="A3" s="5">
        <v>1</v>
      </c>
      <c r="B3" s="27">
        <v>1</v>
      </c>
      <c r="C3" s="64" t="s">
        <v>11</v>
      </c>
      <c r="D3" s="65">
        <v>639</v>
      </c>
      <c r="E3" s="27" t="s">
        <v>8</v>
      </c>
      <c r="F3" s="26"/>
      <c r="G3" s="27"/>
      <c r="H3" s="27"/>
      <c r="I3" s="27"/>
      <c r="J3" s="27"/>
      <c r="K3" s="28"/>
      <c r="L3" s="32"/>
      <c r="M3" s="29">
        <v>519</v>
      </c>
      <c r="N3" s="27"/>
      <c r="O3" s="27">
        <v>529</v>
      </c>
      <c r="P3" s="30"/>
      <c r="Q3" s="25">
        <f>MAX(M3:P3)</f>
        <v>529</v>
      </c>
    </row>
    <row r="4" spans="1:17" ht="15.75" thickBot="1" x14ac:dyDescent="0.3">
      <c r="A4" s="6">
        <v>1</v>
      </c>
      <c r="B4" s="36">
        <v>2</v>
      </c>
      <c r="C4" s="59" t="s">
        <v>50</v>
      </c>
      <c r="D4" s="60">
        <v>900</v>
      </c>
      <c r="E4" s="36" t="s">
        <v>8</v>
      </c>
      <c r="F4" s="35"/>
      <c r="G4" s="36"/>
      <c r="H4" s="36"/>
      <c r="I4" s="36"/>
      <c r="J4" s="36"/>
      <c r="K4" s="37"/>
      <c r="L4" s="32"/>
      <c r="M4" s="38"/>
      <c r="N4" s="36">
        <v>522</v>
      </c>
      <c r="O4" s="36"/>
      <c r="P4" s="39">
        <v>518</v>
      </c>
      <c r="Q4" s="25">
        <f>MAX(M4:P4)</f>
        <v>522</v>
      </c>
    </row>
    <row r="5" spans="1:17" ht="15.75" thickBot="1" x14ac:dyDescent="0.3">
      <c r="A5" s="6">
        <v>2</v>
      </c>
      <c r="B5" s="36">
        <v>1</v>
      </c>
      <c r="C5" s="59" t="s">
        <v>27</v>
      </c>
      <c r="D5" s="60">
        <v>2926</v>
      </c>
      <c r="E5" s="36" t="s">
        <v>26</v>
      </c>
      <c r="F5" s="35"/>
      <c r="G5" s="36"/>
      <c r="H5" s="36"/>
      <c r="I5" s="36"/>
      <c r="J5" s="36"/>
      <c r="K5" s="37"/>
      <c r="L5" s="32"/>
      <c r="M5" s="38">
        <v>532</v>
      </c>
      <c r="N5" s="36"/>
      <c r="O5" s="36"/>
      <c r="P5" s="39">
        <v>547</v>
      </c>
      <c r="Q5" s="25">
        <f>MAX(M5:P5)</f>
        <v>547</v>
      </c>
    </row>
    <row r="6" spans="1:17" ht="15.75" thickBot="1" x14ac:dyDescent="0.3">
      <c r="A6" s="6">
        <v>2</v>
      </c>
      <c r="B6" s="36">
        <v>2</v>
      </c>
      <c r="C6" s="59" t="s">
        <v>25</v>
      </c>
      <c r="D6" s="60">
        <v>2200</v>
      </c>
      <c r="E6" s="36" t="s">
        <v>26</v>
      </c>
      <c r="F6" s="35"/>
      <c r="G6" s="36"/>
      <c r="H6" s="36"/>
      <c r="I6" s="36"/>
      <c r="J6" s="36"/>
      <c r="K6" s="37"/>
      <c r="L6" s="32"/>
      <c r="M6" s="38">
        <v>538</v>
      </c>
      <c r="N6" s="36">
        <v>543</v>
      </c>
      <c r="O6" s="36"/>
      <c r="P6" s="39"/>
      <c r="Q6" s="25">
        <v>543</v>
      </c>
    </row>
    <row r="7" spans="1:17" ht="15.75" thickBot="1" x14ac:dyDescent="0.3">
      <c r="A7" s="6">
        <v>2</v>
      </c>
      <c r="B7" s="36">
        <v>3</v>
      </c>
      <c r="C7" s="59" t="s">
        <v>28</v>
      </c>
      <c r="D7" s="60">
        <v>1271</v>
      </c>
      <c r="E7" s="36" t="s">
        <v>8</v>
      </c>
      <c r="F7" s="35"/>
      <c r="G7" s="36"/>
      <c r="H7" s="36"/>
      <c r="I7" s="36"/>
      <c r="J7" s="36"/>
      <c r="K7" s="37"/>
      <c r="L7" s="32"/>
      <c r="M7" s="38">
        <v>516</v>
      </c>
      <c r="N7" s="36"/>
      <c r="O7" s="36">
        <v>526</v>
      </c>
      <c r="P7" s="39">
        <v>523</v>
      </c>
      <c r="Q7" s="25">
        <f t="shared" ref="Q7:Q14" si="0">MAX(M7:P7)</f>
        <v>526</v>
      </c>
    </row>
    <row r="8" spans="1:17" ht="15.75" thickBot="1" x14ac:dyDescent="0.3">
      <c r="A8" s="6">
        <v>2</v>
      </c>
      <c r="B8" s="36">
        <v>4</v>
      </c>
      <c r="C8" s="61" t="s">
        <v>45</v>
      </c>
      <c r="D8" s="60">
        <v>511</v>
      </c>
      <c r="E8" s="36" t="s">
        <v>8</v>
      </c>
      <c r="F8" s="35"/>
      <c r="G8" s="36"/>
      <c r="H8" s="36"/>
      <c r="I8" s="36"/>
      <c r="J8" s="36"/>
      <c r="K8" s="37"/>
      <c r="L8" s="32"/>
      <c r="M8" s="38"/>
      <c r="N8" s="36"/>
      <c r="O8" s="36"/>
      <c r="P8" s="39">
        <v>516</v>
      </c>
      <c r="Q8" s="25">
        <f t="shared" si="0"/>
        <v>516</v>
      </c>
    </row>
    <row r="9" spans="1:17" ht="16.5" thickBot="1" x14ac:dyDescent="0.3">
      <c r="A9" s="6">
        <v>2</v>
      </c>
      <c r="B9" s="36">
        <v>5</v>
      </c>
      <c r="C9" s="4" t="s">
        <v>48</v>
      </c>
      <c r="D9" s="60">
        <v>1410</v>
      </c>
      <c r="E9" s="36" t="s">
        <v>22</v>
      </c>
      <c r="F9" s="35"/>
      <c r="G9" s="36"/>
      <c r="H9" s="36"/>
      <c r="I9" s="36"/>
      <c r="J9" s="36"/>
      <c r="K9" s="37"/>
      <c r="L9" s="32"/>
      <c r="M9" s="38"/>
      <c r="N9" s="36"/>
      <c r="O9" s="36"/>
      <c r="P9" s="39">
        <v>508</v>
      </c>
      <c r="Q9" s="25">
        <f t="shared" si="0"/>
        <v>508</v>
      </c>
    </row>
    <row r="10" spans="1:17" ht="16.5" thickBot="1" x14ac:dyDescent="0.3">
      <c r="A10" s="6">
        <v>2</v>
      </c>
      <c r="B10" s="36">
        <v>6</v>
      </c>
      <c r="C10" s="4" t="s">
        <v>40</v>
      </c>
      <c r="D10" s="60">
        <v>469</v>
      </c>
      <c r="E10" s="36" t="s">
        <v>41</v>
      </c>
      <c r="F10" s="35"/>
      <c r="G10" s="36"/>
      <c r="H10" s="36"/>
      <c r="I10" s="36"/>
      <c r="J10" s="36"/>
      <c r="K10" s="37"/>
      <c r="L10" s="32"/>
      <c r="M10" s="38"/>
      <c r="N10" s="36"/>
      <c r="O10" s="36"/>
      <c r="P10" s="39">
        <v>503</v>
      </c>
      <c r="Q10" s="25">
        <f t="shared" si="0"/>
        <v>503</v>
      </c>
    </row>
    <row r="11" spans="1:17" ht="16.5" thickBot="1" x14ac:dyDescent="0.3">
      <c r="A11" s="6">
        <v>3</v>
      </c>
      <c r="B11" s="6">
        <v>1</v>
      </c>
      <c r="C11" s="62" t="s">
        <v>47</v>
      </c>
      <c r="D11" s="8">
        <v>589</v>
      </c>
      <c r="E11" s="4" t="s">
        <v>8</v>
      </c>
      <c r="F11" s="71"/>
      <c r="G11" s="4"/>
      <c r="H11" s="4"/>
      <c r="I11" s="4"/>
      <c r="J11" s="4"/>
      <c r="K11" s="72"/>
      <c r="L11" s="32"/>
      <c r="M11" s="67"/>
      <c r="N11" s="63"/>
      <c r="O11" s="63"/>
      <c r="P11" s="73">
        <v>563</v>
      </c>
      <c r="Q11" s="25">
        <f t="shared" si="0"/>
        <v>563</v>
      </c>
    </row>
    <row r="12" spans="1:17" ht="15.75" thickBot="1" x14ac:dyDescent="0.3">
      <c r="A12" s="6">
        <v>3</v>
      </c>
      <c r="B12" s="36">
        <v>2</v>
      </c>
      <c r="C12" s="61" t="s">
        <v>9</v>
      </c>
      <c r="D12" s="36">
        <v>766</v>
      </c>
      <c r="E12" s="36" t="s">
        <v>8</v>
      </c>
      <c r="F12" s="35"/>
      <c r="G12" s="36"/>
      <c r="H12" s="36"/>
      <c r="I12" s="36"/>
      <c r="J12" s="36"/>
      <c r="K12" s="37"/>
      <c r="L12" s="32"/>
      <c r="M12" s="38">
        <v>470</v>
      </c>
      <c r="N12" s="36"/>
      <c r="O12" s="36">
        <v>516</v>
      </c>
      <c r="P12" s="39">
        <v>503</v>
      </c>
      <c r="Q12" s="25">
        <f t="shared" si="0"/>
        <v>516</v>
      </c>
    </row>
    <row r="13" spans="1:17" ht="16.5" thickBot="1" x14ac:dyDescent="0.3">
      <c r="A13" s="6">
        <v>3</v>
      </c>
      <c r="B13" s="6">
        <v>3</v>
      </c>
      <c r="C13" s="62" t="s">
        <v>24</v>
      </c>
      <c r="D13" s="8">
        <v>1539</v>
      </c>
      <c r="E13" s="66" t="s">
        <v>20</v>
      </c>
      <c r="F13" s="35"/>
      <c r="G13" s="36"/>
      <c r="H13" s="36"/>
      <c r="I13" s="36"/>
      <c r="J13" s="36"/>
      <c r="K13" s="37"/>
      <c r="L13" s="32"/>
      <c r="M13" s="38">
        <v>511</v>
      </c>
      <c r="N13" s="36"/>
      <c r="O13" s="36"/>
      <c r="P13" s="39"/>
      <c r="Q13" s="25">
        <f t="shared" si="0"/>
        <v>511</v>
      </c>
    </row>
    <row r="14" spans="1:17" ht="15.75" thickBot="1" x14ac:dyDescent="0.3">
      <c r="A14" s="6">
        <v>3</v>
      </c>
      <c r="B14" s="36">
        <v>4</v>
      </c>
      <c r="C14" s="61" t="s">
        <v>46</v>
      </c>
      <c r="D14" s="60">
        <v>2501</v>
      </c>
      <c r="E14" s="36" t="s">
        <v>8</v>
      </c>
      <c r="F14" s="35"/>
      <c r="G14" s="36"/>
      <c r="H14" s="36"/>
      <c r="I14" s="36"/>
      <c r="J14" s="36"/>
      <c r="K14" s="37"/>
      <c r="L14" s="32"/>
      <c r="M14" s="38"/>
      <c r="N14" s="36"/>
      <c r="O14" s="36"/>
      <c r="P14" s="39">
        <v>506</v>
      </c>
      <c r="Q14" s="25">
        <f t="shared" si="0"/>
        <v>506</v>
      </c>
    </row>
    <row r="15" spans="1:17" ht="15.75" thickBot="1" x14ac:dyDescent="0.3">
      <c r="A15" s="36">
        <v>3</v>
      </c>
      <c r="B15" s="36">
        <v>5</v>
      </c>
      <c r="C15" s="61" t="s">
        <v>21</v>
      </c>
      <c r="D15" s="60">
        <v>2300</v>
      </c>
      <c r="E15" s="36" t="s">
        <v>8</v>
      </c>
      <c r="F15" s="35"/>
      <c r="G15" s="36"/>
      <c r="H15" s="36"/>
      <c r="I15" s="36"/>
      <c r="J15" s="36"/>
      <c r="K15" s="37"/>
      <c r="L15" s="32"/>
      <c r="M15" s="38">
        <v>457</v>
      </c>
      <c r="N15" s="36">
        <v>467</v>
      </c>
      <c r="O15" s="36"/>
      <c r="P15" s="39">
        <v>447</v>
      </c>
      <c r="Q15" s="25">
        <v>467</v>
      </c>
    </row>
    <row r="16" spans="1:17" ht="16.5" thickBot="1" x14ac:dyDescent="0.3">
      <c r="A16" s="6">
        <v>3</v>
      </c>
      <c r="B16" s="6">
        <v>6</v>
      </c>
      <c r="C16" s="62" t="s">
        <v>44</v>
      </c>
      <c r="D16" s="8">
        <v>1502</v>
      </c>
      <c r="E16" s="4" t="s">
        <v>8</v>
      </c>
      <c r="F16" s="35"/>
      <c r="G16" s="36"/>
      <c r="H16" s="36"/>
      <c r="I16" s="36"/>
      <c r="J16" s="36"/>
      <c r="K16" s="37"/>
      <c r="L16" s="32"/>
      <c r="M16" s="67"/>
      <c r="N16" s="63"/>
      <c r="O16" s="63"/>
      <c r="P16" s="39">
        <v>221</v>
      </c>
      <c r="Q16" s="25">
        <f>MAX(M16:P16)</f>
        <v>221</v>
      </c>
    </row>
    <row r="17" spans="1:17" ht="16.5" thickBot="1" x14ac:dyDescent="0.3">
      <c r="A17" s="6">
        <v>4</v>
      </c>
      <c r="B17" s="36">
        <v>1</v>
      </c>
      <c r="C17" s="62" t="s">
        <v>34</v>
      </c>
      <c r="D17" s="60">
        <v>1624</v>
      </c>
      <c r="E17" s="36" t="s">
        <v>26</v>
      </c>
      <c r="F17" s="35"/>
      <c r="G17" s="36"/>
      <c r="H17" s="36"/>
      <c r="I17" s="36"/>
      <c r="J17" s="36"/>
      <c r="K17" s="37"/>
      <c r="L17" s="32"/>
      <c r="M17" s="38"/>
      <c r="N17" s="36">
        <v>516</v>
      </c>
      <c r="O17" s="36"/>
      <c r="P17" s="39">
        <v>453</v>
      </c>
      <c r="Q17" s="25">
        <f>MAX(M17:P17)</f>
        <v>516</v>
      </c>
    </row>
    <row r="18" spans="1:17" ht="16.5" thickBot="1" x14ac:dyDescent="0.3">
      <c r="A18" s="6">
        <v>4</v>
      </c>
      <c r="B18" s="6">
        <v>2</v>
      </c>
      <c r="C18" s="62" t="s">
        <v>23</v>
      </c>
      <c r="D18" s="8">
        <v>2814</v>
      </c>
      <c r="E18" s="36" t="s">
        <v>22</v>
      </c>
      <c r="F18" s="35"/>
      <c r="G18" s="36"/>
      <c r="H18" s="36"/>
      <c r="I18" s="36"/>
      <c r="J18" s="36"/>
      <c r="K18" s="37"/>
      <c r="L18" s="32"/>
      <c r="M18" s="69">
        <v>478</v>
      </c>
      <c r="N18" s="63"/>
      <c r="O18" s="63"/>
      <c r="P18" s="39">
        <v>496</v>
      </c>
      <c r="Q18" s="25">
        <f>MAX(M18,P18)</f>
        <v>496</v>
      </c>
    </row>
    <row r="19" spans="1:17" ht="16.5" thickBot="1" x14ac:dyDescent="0.3">
      <c r="A19" s="6">
        <v>4</v>
      </c>
      <c r="B19" s="6">
        <v>3</v>
      </c>
      <c r="C19" s="62" t="s">
        <v>30</v>
      </c>
      <c r="D19" s="8">
        <v>1385</v>
      </c>
      <c r="E19" s="36" t="s">
        <v>31</v>
      </c>
      <c r="F19" s="35"/>
      <c r="G19" s="36"/>
      <c r="H19" s="36"/>
      <c r="I19" s="36"/>
      <c r="J19" s="36"/>
      <c r="K19" s="37"/>
      <c r="L19" s="32"/>
      <c r="M19" s="67"/>
      <c r="N19" s="70">
        <v>479</v>
      </c>
      <c r="O19" s="63"/>
      <c r="P19" s="39"/>
      <c r="Q19" s="25">
        <f t="shared" ref="Q19:Q27" si="1">MAX(M19:P19)</f>
        <v>479</v>
      </c>
    </row>
    <row r="20" spans="1:17" ht="15.75" thickBot="1" x14ac:dyDescent="0.3">
      <c r="A20" s="6">
        <v>4</v>
      </c>
      <c r="B20" s="36">
        <v>4</v>
      </c>
      <c r="C20" s="59" t="s">
        <v>36</v>
      </c>
      <c r="D20" s="60">
        <v>1574</v>
      </c>
      <c r="E20" s="39" t="s">
        <v>8</v>
      </c>
      <c r="F20" s="38"/>
      <c r="G20" s="36"/>
      <c r="H20" s="36"/>
      <c r="I20" s="36"/>
      <c r="J20" s="36"/>
      <c r="K20" s="36"/>
      <c r="L20" s="32"/>
      <c r="M20" s="36"/>
      <c r="N20" s="36"/>
      <c r="O20" s="36">
        <v>460</v>
      </c>
      <c r="P20" s="39"/>
      <c r="Q20" s="25">
        <f t="shared" si="1"/>
        <v>460</v>
      </c>
    </row>
    <row r="21" spans="1:17" ht="16.5" thickBot="1" x14ac:dyDescent="0.3">
      <c r="A21" s="6" t="s">
        <v>37</v>
      </c>
      <c r="B21" s="36">
        <v>1</v>
      </c>
      <c r="C21" s="4" t="s">
        <v>38</v>
      </c>
      <c r="D21" s="60">
        <v>798</v>
      </c>
      <c r="E21" s="39" t="s">
        <v>8</v>
      </c>
      <c r="F21" s="38"/>
      <c r="G21" s="36"/>
      <c r="H21" s="36"/>
      <c r="I21" s="36"/>
      <c r="J21" s="36"/>
      <c r="K21" s="36"/>
      <c r="L21" s="32"/>
      <c r="M21" s="36"/>
      <c r="N21" s="36"/>
      <c r="O21" s="36">
        <v>408</v>
      </c>
      <c r="P21" s="39"/>
      <c r="Q21" s="25">
        <f t="shared" si="1"/>
        <v>408</v>
      </c>
    </row>
    <row r="22" spans="1:17" ht="16.5" thickBot="1" x14ac:dyDescent="0.3">
      <c r="A22" s="6" t="s">
        <v>10</v>
      </c>
      <c r="B22" s="6">
        <v>2</v>
      </c>
      <c r="C22" s="4" t="s">
        <v>35</v>
      </c>
      <c r="D22" s="8">
        <v>215</v>
      </c>
      <c r="E22" s="39" t="s">
        <v>22</v>
      </c>
      <c r="F22" s="38"/>
      <c r="G22" s="36"/>
      <c r="H22" s="36"/>
      <c r="I22" s="36"/>
      <c r="J22" s="36"/>
      <c r="K22" s="36"/>
      <c r="L22" s="32"/>
      <c r="M22" s="63"/>
      <c r="N22" s="70">
        <v>533</v>
      </c>
      <c r="O22" s="63"/>
      <c r="P22" s="39">
        <v>555</v>
      </c>
      <c r="Q22" s="25">
        <f t="shared" si="1"/>
        <v>555</v>
      </c>
    </row>
    <row r="23" spans="1:17" ht="16.5" thickBot="1" x14ac:dyDescent="0.3">
      <c r="A23" s="6" t="s">
        <v>7</v>
      </c>
      <c r="B23" s="36">
        <v>1</v>
      </c>
      <c r="C23" s="4" t="s">
        <v>33</v>
      </c>
      <c r="D23" s="60">
        <v>323</v>
      </c>
      <c r="E23" s="39" t="s">
        <v>8</v>
      </c>
      <c r="F23" s="38"/>
      <c r="G23" s="36"/>
      <c r="H23" s="36"/>
      <c r="I23" s="36"/>
      <c r="J23" s="36"/>
      <c r="K23" s="36"/>
      <c r="L23" s="32"/>
      <c r="M23" s="36"/>
      <c r="N23" s="36">
        <v>562</v>
      </c>
      <c r="O23" s="36"/>
      <c r="P23" s="39">
        <v>558</v>
      </c>
      <c r="Q23" s="25">
        <f t="shared" si="1"/>
        <v>562</v>
      </c>
    </row>
    <row r="24" spans="1:17" ht="15.75" thickBot="1" x14ac:dyDescent="0.3">
      <c r="A24" s="6" t="s">
        <v>7</v>
      </c>
      <c r="B24" s="36">
        <v>2</v>
      </c>
      <c r="C24" s="59" t="s">
        <v>29</v>
      </c>
      <c r="D24" s="60">
        <v>60</v>
      </c>
      <c r="E24" s="39" t="s">
        <v>8</v>
      </c>
      <c r="F24" s="36"/>
      <c r="G24" s="36"/>
      <c r="H24" s="36"/>
      <c r="I24" s="36"/>
      <c r="J24" s="36"/>
      <c r="K24" s="36"/>
      <c r="L24" s="32"/>
      <c r="M24" s="36"/>
      <c r="N24" s="36">
        <v>521</v>
      </c>
      <c r="O24" s="36">
        <v>513</v>
      </c>
      <c r="P24" s="39"/>
      <c r="Q24" s="25">
        <f t="shared" si="1"/>
        <v>521</v>
      </c>
    </row>
    <row r="25" spans="1:17" ht="16.5" thickBot="1" x14ac:dyDescent="0.3">
      <c r="A25" s="6" t="s">
        <v>7</v>
      </c>
      <c r="B25" s="6">
        <v>3</v>
      </c>
      <c r="C25" s="4" t="s">
        <v>49</v>
      </c>
      <c r="D25" s="8">
        <v>1</v>
      </c>
      <c r="E25" s="68" t="s">
        <v>22</v>
      </c>
      <c r="F25" s="4"/>
      <c r="G25" s="4"/>
      <c r="H25" s="4"/>
      <c r="I25" s="4"/>
      <c r="J25" s="4"/>
      <c r="K25" s="63"/>
      <c r="L25" s="32"/>
      <c r="M25" s="63"/>
      <c r="N25" s="63"/>
      <c r="O25" s="63"/>
      <c r="P25" s="73">
        <v>517</v>
      </c>
      <c r="Q25" s="25">
        <f t="shared" si="1"/>
        <v>517</v>
      </c>
    </row>
    <row r="26" spans="1:17" ht="16.5" thickBot="1" x14ac:dyDescent="0.3">
      <c r="A26" s="6" t="s">
        <v>7</v>
      </c>
      <c r="B26" s="36">
        <v>4</v>
      </c>
      <c r="C26" s="4" t="s">
        <v>39</v>
      </c>
      <c r="D26" s="60"/>
      <c r="E26" s="36" t="s">
        <v>8</v>
      </c>
      <c r="F26" s="36"/>
      <c r="G26" s="36"/>
      <c r="H26" s="36"/>
      <c r="I26" s="36"/>
      <c r="J26" s="36"/>
      <c r="K26" s="36"/>
      <c r="L26" s="32"/>
      <c r="M26" s="36"/>
      <c r="N26" s="36"/>
      <c r="O26" s="36">
        <v>496</v>
      </c>
      <c r="P26" s="36"/>
      <c r="Q26" s="25">
        <f t="shared" si="1"/>
        <v>496</v>
      </c>
    </row>
    <row r="27" spans="1:17" ht="15.75" x14ac:dyDescent="0.25">
      <c r="A27" s="6" t="s">
        <v>42</v>
      </c>
      <c r="B27" s="36">
        <v>1</v>
      </c>
      <c r="C27" s="4" t="s">
        <v>43</v>
      </c>
      <c r="D27" s="60">
        <v>512</v>
      </c>
      <c r="E27" s="36" t="s">
        <v>20</v>
      </c>
      <c r="F27" s="36"/>
      <c r="G27" s="36"/>
      <c r="H27" s="36"/>
      <c r="I27" s="36"/>
      <c r="J27" s="36"/>
      <c r="K27" s="36"/>
      <c r="L27" s="32"/>
      <c r="M27" s="36"/>
      <c r="N27" s="36"/>
      <c r="O27" s="36"/>
      <c r="P27" s="36">
        <v>321</v>
      </c>
      <c r="Q27" s="25">
        <f t="shared" si="1"/>
        <v>321</v>
      </c>
    </row>
    <row r="28" spans="1:17" ht="15.75" x14ac:dyDescent="0.25">
      <c r="A28" s="7"/>
      <c r="B28" s="7"/>
      <c r="C28" s="3"/>
      <c r="D28" s="9"/>
      <c r="E28" s="3"/>
      <c r="F28" s="3"/>
      <c r="G28" s="3"/>
      <c r="H28" s="3"/>
      <c r="I28" s="3"/>
      <c r="J28" s="3"/>
    </row>
    <row r="29" spans="1:17" ht="15.75" x14ac:dyDescent="0.25">
      <c r="A29" s="7"/>
      <c r="B29" s="7"/>
      <c r="C29" s="3"/>
      <c r="D29" s="9"/>
      <c r="E29" s="3"/>
      <c r="F29" s="3"/>
      <c r="G29" s="3"/>
      <c r="H29" s="3"/>
      <c r="I29" s="3"/>
      <c r="J29" s="3"/>
    </row>
    <row r="30" spans="1:17" ht="15.75" x14ac:dyDescent="0.25">
      <c r="A30" s="7"/>
      <c r="B30" s="7"/>
      <c r="C30" s="3"/>
      <c r="D30" s="9"/>
      <c r="E30" s="3"/>
      <c r="F30" s="3"/>
      <c r="G30" s="3"/>
      <c r="H30" s="3"/>
      <c r="I30" s="3"/>
      <c r="J30" s="3"/>
    </row>
    <row r="31" spans="1:17" ht="15.75" x14ac:dyDescent="0.25">
      <c r="A31" s="7"/>
      <c r="B31" s="7"/>
      <c r="C31" s="3"/>
      <c r="D31" s="9"/>
      <c r="E31" s="3"/>
      <c r="F31" s="3"/>
      <c r="G31" s="3"/>
      <c r="H31" s="3"/>
      <c r="I31" s="3"/>
      <c r="J31" s="3"/>
    </row>
    <row r="32" spans="1:17" ht="15.75" x14ac:dyDescent="0.25">
      <c r="A32" s="7"/>
      <c r="B32" s="7"/>
      <c r="C32" s="3"/>
      <c r="D32" s="9"/>
      <c r="E32" s="3"/>
      <c r="F32" s="3"/>
      <c r="G32" s="3"/>
      <c r="H32" s="3"/>
      <c r="I32" s="3"/>
      <c r="J32" s="3"/>
    </row>
    <row r="33" spans="1:10" ht="15.75" x14ac:dyDescent="0.25">
      <c r="A33" s="7"/>
      <c r="B33" s="7"/>
      <c r="C33" s="3"/>
      <c r="D33" s="9"/>
      <c r="E33" s="3"/>
      <c r="F33" s="3"/>
      <c r="G33" s="3"/>
      <c r="H33" s="3"/>
      <c r="I33" s="3"/>
      <c r="J33" s="3"/>
    </row>
    <row r="34" spans="1:10" ht="15.75" x14ac:dyDescent="0.25">
      <c r="A34" s="7"/>
      <c r="B34" s="7"/>
      <c r="C34" s="3"/>
      <c r="D34" s="9"/>
      <c r="E34" s="3"/>
      <c r="F34" s="3"/>
      <c r="G34" s="3"/>
      <c r="H34" s="3"/>
      <c r="I34" s="3"/>
      <c r="J34" s="3"/>
    </row>
    <row r="35" spans="1:10" ht="15.75" x14ac:dyDescent="0.25">
      <c r="A35" s="7"/>
      <c r="B35" s="7"/>
      <c r="C35" s="3"/>
      <c r="D35" s="9"/>
      <c r="E35" s="3"/>
      <c r="F35" s="3"/>
      <c r="G35" s="3"/>
      <c r="H35" s="3"/>
      <c r="I35" s="3"/>
      <c r="J35" s="3"/>
    </row>
    <row r="36" spans="1:10" ht="15.75" x14ac:dyDescent="0.25">
      <c r="A36" s="7"/>
      <c r="B36" s="7"/>
      <c r="C36" s="3"/>
      <c r="D36" s="9"/>
      <c r="E36" s="3"/>
      <c r="F36" s="3"/>
      <c r="G36" s="3"/>
      <c r="H36" s="3"/>
      <c r="I36" s="3"/>
      <c r="J36" s="3"/>
    </row>
    <row r="37" spans="1:10" ht="15.75" x14ac:dyDescent="0.25">
      <c r="A37" s="7"/>
      <c r="B37" s="7"/>
      <c r="C37" s="3"/>
      <c r="D37" s="9"/>
      <c r="E37" s="3"/>
      <c r="F37" s="3"/>
      <c r="G37" s="3"/>
      <c r="H37" s="3"/>
      <c r="I37" s="3"/>
      <c r="J37" s="3"/>
    </row>
    <row r="38" spans="1:10" ht="15.75" x14ac:dyDescent="0.25">
      <c r="A38" s="7"/>
      <c r="B38" s="7"/>
      <c r="C38" s="3"/>
      <c r="D38" s="9"/>
      <c r="E38" s="3"/>
      <c r="F38" s="3"/>
      <c r="G38" s="3"/>
      <c r="H38" s="3"/>
      <c r="I38" s="3"/>
      <c r="J38" s="3"/>
    </row>
    <row r="39" spans="1:10" ht="15.75" x14ac:dyDescent="0.25">
      <c r="A39" s="7"/>
      <c r="B39" s="7"/>
      <c r="C39" s="3"/>
      <c r="D39" s="9"/>
      <c r="E39" s="3"/>
      <c r="F39" s="3"/>
      <c r="G39" s="3"/>
      <c r="H39" s="3"/>
      <c r="I39" s="3"/>
      <c r="J39" s="3"/>
    </row>
    <row r="40" spans="1:10" ht="15.75" x14ac:dyDescent="0.25">
      <c r="A40" s="7"/>
      <c r="B40" s="7"/>
      <c r="C40" s="3"/>
      <c r="D40" s="9"/>
      <c r="E40" s="3"/>
      <c r="F40" s="3"/>
      <c r="G40" s="3"/>
      <c r="H40" s="3"/>
      <c r="I40" s="3"/>
      <c r="J40" s="3"/>
    </row>
    <row r="41" spans="1:10" ht="15.75" x14ac:dyDescent="0.25">
      <c r="A41" s="7"/>
      <c r="B41" s="7"/>
      <c r="C41" s="3"/>
      <c r="D41" s="9"/>
      <c r="E41" s="3"/>
      <c r="F41" s="3"/>
      <c r="G41" s="3"/>
      <c r="H41" s="3"/>
      <c r="I41" s="3"/>
      <c r="J41" s="3"/>
    </row>
    <row r="42" spans="1:10" ht="15.75" x14ac:dyDescent="0.25">
      <c r="A42" s="7"/>
      <c r="B42" s="7"/>
      <c r="C42" s="3"/>
      <c r="D42" s="9"/>
      <c r="E42" s="3"/>
      <c r="F42" s="3"/>
      <c r="G42" s="3"/>
      <c r="H42" s="3"/>
      <c r="I42" s="3"/>
      <c r="J42" s="3"/>
    </row>
    <row r="43" spans="1:10" ht="15.75" x14ac:dyDescent="0.25">
      <c r="A43" s="7"/>
      <c r="B43" s="7"/>
      <c r="C43" s="3"/>
      <c r="D43" s="9"/>
      <c r="E43" s="3"/>
      <c r="F43" s="3"/>
      <c r="G43" s="3"/>
      <c r="H43" s="3"/>
      <c r="I43" s="3"/>
      <c r="J43" s="3"/>
    </row>
    <row r="44" spans="1:10" ht="15.75" x14ac:dyDescent="0.25">
      <c r="A44" s="7"/>
      <c r="B44" s="7"/>
      <c r="C44" s="3"/>
      <c r="D44" s="9"/>
      <c r="E44" s="3"/>
      <c r="F44" s="3"/>
      <c r="G44" s="3"/>
      <c r="H44" s="3"/>
      <c r="I44" s="3"/>
      <c r="J44" s="3"/>
    </row>
    <row r="45" spans="1:10" ht="15.75" x14ac:dyDescent="0.25">
      <c r="A45" s="7"/>
      <c r="B45" s="7"/>
      <c r="C45" s="3"/>
      <c r="D45" s="9"/>
      <c r="E45" s="3"/>
      <c r="F45" s="3"/>
      <c r="G45" s="3"/>
      <c r="H45" s="3"/>
      <c r="I45" s="3"/>
      <c r="J45" s="3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</sheetData>
  <sortState ref="A4:Q27">
    <sortCondition ref="A3:A27"/>
    <sortCondition descending="1" ref="Q3:Q27"/>
  </sortState>
  <mergeCells count="6">
    <mergeCell ref="M1:P1"/>
    <mergeCell ref="A1:A2"/>
    <mergeCell ref="B1:B2"/>
    <mergeCell ref="C1:C2"/>
    <mergeCell ref="D1:D2"/>
    <mergeCell ref="E1:E2"/>
  </mergeCells>
  <pageMargins left="0.23622047244094491" right="3.937007874015748E-2" top="1.7322834645669292" bottom="0.74803149606299213" header="0.31496062992125984" footer="0.31496062992125984"/>
  <pageSetup paperSize="9" scale="81" orientation="landscape" r:id="rId1"/>
  <headerFooter>
    <oddHeader xml:space="preserve">&amp;L&amp;"-,Negrita"&amp;16&amp;ECLUB PRINCIPADO DE TIRO OLIMPICO&amp;12
&amp;"-,Normal"&amp;EMODALIDAD:&amp;"-,Negrita" &amp;"-,Normal"FUEGO CENTRAL
TROFEO PIENSOS LAGO&amp;11
OVIEDO 18 Y 19DE ENERO....&amp;"-,Negrita"&amp;12&amp;E
&amp;C
&amp;R&amp;G      </oddHeader>
    <oddFooter>&amp;LARBITRADA POR:
MARIAN CAREAGA, BENJAMIN ALVAREZ, ANDRES MARTINEZ&amp;RPAGINA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Q10"/>
    </sheetView>
  </sheetViews>
  <sheetFormatPr baseColWidth="10" defaultRowHeight="15" x14ac:dyDescent="0.25"/>
  <cols>
    <col min="1" max="1" width="4.140625" style="1" bestFit="1" customWidth="1"/>
    <col min="2" max="2" width="4.28515625" style="1" customWidth="1"/>
    <col min="3" max="3" width="46" customWidth="1"/>
    <col min="4" max="4" width="8.140625" style="2" customWidth="1"/>
    <col min="5" max="5" width="12.140625" bestFit="1" customWidth="1"/>
    <col min="6" max="9" width="5.140625" bestFit="1" customWidth="1"/>
    <col min="10" max="10" width="6.140625" customWidth="1"/>
    <col min="11" max="11" width="6" customWidth="1"/>
  </cols>
  <sheetData>
    <row r="1" spans="1:17" ht="15" customHeight="1" x14ac:dyDescent="0.25">
      <c r="A1" s="77" t="s">
        <v>0</v>
      </c>
      <c r="B1" s="79" t="s">
        <v>1</v>
      </c>
      <c r="C1" s="81" t="s">
        <v>2</v>
      </c>
      <c r="D1" s="83" t="s">
        <v>3</v>
      </c>
      <c r="E1" s="84" t="s">
        <v>4</v>
      </c>
      <c r="F1" s="11" t="s">
        <v>12</v>
      </c>
      <c r="G1" s="12"/>
      <c r="H1" s="13"/>
      <c r="I1" s="14" t="s">
        <v>13</v>
      </c>
      <c r="J1" s="12"/>
      <c r="K1" s="15"/>
      <c r="L1" s="16" t="s">
        <v>14</v>
      </c>
      <c r="M1" s="74" t="s">
        <v>5</v>
      </c>
      <c r="N1" s="75"/>
      <c r="O1" s="75"/>
      <c r="P1" s="76"/>
      <c r="Q1" s="16" t="s">
        <v>6</v>
      </c>
    </row>
    <row r="2" spans="1:17" ht="19.5" customHeight="1" thickBot="1" x14ac:dyDescent="0.3">
      <c r="A2" s="78"/>
      <c r="B2" s="80"/>
      <c r="C2" s="82"/>
      <c r="D2" s="82"/>
      <c r="E2" s="85"/>
      <c r="F2" s="17" t="s">
        <v>15</v>
      </c>
      <c r="G2" s="18" t="s">
        <v>16</v>
      </c>
      <c r="H2" s="18" t="s">
        <v>17</v>
      </c>
      <c r="I2" s="18" t="s">
        <v>15</v>
      </c>
      <c r="J2" s="18" t="s">
        <v>16</v>
      </c>
      <c r="K2" s="19" t="s">
        <v>17</v>
      </c>
      <c r="L2" s="20" t="s">
        <v>18</v>
      </c>
      <c r="M2" s="21">
        <v>41356</v>
      </c>
      <c r="N2" s="22">
        <v>41357</v>
      </c>
      <c r="O2" s="22">
        <v>41405</v>
      </c>
      <c r="P2" s="23">
        <v>41406</v>
      </c>
      <c r="Q2" s="24" t="s">
        <v>19</v>
      </c>
    </row>
    <row r="3" spans="1:17" s="3" customFormat="1" ht="15.75" thickBot="1" x14ac:dyDescent="0.25">
      <c r="A3" s="5">
        <v>1</v>
      </c>
      <c r="B3" s="27">
        <v>1</v>
      </c>
      <c r="C3" s="64" t="s">
        <v>11</v>
      </c>
      <c r="D3" s="65">
        <v>639</v>
      </c>
      <c r="E3" s="27" t="s">
        <v>8</v>
      </c>
      <c r="F3" s="26">
        <v>85</v>
      </c>
      <c r="G3" s="27">
        <v>92</v>
      </c>
      <c r="H3" s="27">
        <v>88</v>
      </c>
      <c r="I3" s="27">
        <v>89</v>
      </c>
      <c r="J3" s="27">
        <v>81</v>
      </c>
      <c r="K3" s="28">
        <v>84</v>
      </c>
      <c r="L3" s="32">
        <f t="shared" ref="L3:L10" si="0">SUM(F3:K3)</f>
        <v>519</v>
      </c>
      <c r="M3" s="29">
        <v>519</v>
      </c>
      <c r="N3" s="27"/>
      <c r="O3" s="27"/>
      <c r="P3" s="30"/>
      <c r="Q3" s="25">
        <f>MAX(M3:P3)</f>
        <v>519</v>
      </c>
    </row>
    <row r="4" spans="1:17" ht="15.75" thickBot="1" x14ac:dyDescent="0.3">
      <c r="A4" s="6">
        <v>2</v>
      </c>
      <c r="B4" s="36">
        <v>1</v>
      </c>
      <c r="C4" s="59" t="s">
        <v>25</v>
      </c>
      <c r="D4" s="60">
        <v>2200</v>
      </c>
      <c r="E4" s="36" t="s">
        <v>26</v>
      </c>
      <c r="F4" s="35">
        <v>86</v>
      </c>
      <c r="G4" s="36">
        <v>91</v>
      </c>
      <c r="H4" s="36">
        <v>88</v>
      </c>
      <c r="I4" s="36">
        <v>90</v>
      </c>
      <c r="J4" s="36">
        <v>93</v>
      </c>
      <c r="K4" s="37">
        <v>90</v>
      </c>
      <c r="L4" s="32">
        <f t="shared" si="0"/>
        <v>538</v>
      </c>
      <c r="M4" s="38">
        <v>538</v>
      </c>
      <c r="N4" s="36"/>
      <c r="O4" s="36"/>
      <c r="P4" s="39"/>
      <c r="Q4" s="25">
        <f>MAX(M4,P4)</f>
        <v>538</v>
      </c>
    </row>
    <row r="5" spans="1:17" ht="15.75" thickBot="1" x14ac:dyDescent="0.3">
      <c r="A5" s="6">
        <v>2</v>
      </c>
      <c r="B5" s="36">
        <v>2</v>
      </c>
      <c r="C5" s="59" t="s">
        <v>27</v>
      </c>
      <c r="D5" s="60">
        <v>2926</v>
      </c>
      <c r="E5" s="36" t="s">
        <v>26</v>
      </c>
      <c r="F5" s="35">
        <v>89</v>
      </c>
      <c r="G5" s="36">
        <v>92</v>
      </c>
      <c r="H5" s="36">
        <v>92</v>
      </c>
      <c r="I5" s="36">
        <v>93</v>
      </c>
      <c r="J5" s="36">
        <v>90</v>
      </c>
      <c r="K5" s="37">
        <v>76</v>
      </c>
      <c r="L5" s="32">
        <f t="shared" si="0"/>
        <v>532</v>
      </c>
      <c r="M5" s="38">
        <v>532</v>
      </c>
      <c r="N5" s="36"/>
      <c r="O5" s="36"/>
      <c r="P5" s="39"/>
      <c r="Q5" s="25">
        <f>MAX(M5:P5)</f>
        <v>532</v>
      </c>
    </row>
    <row r="6" spans="1:17" ht="15.75" thickBot="1" x14ac:dyDescent="0.3">
      <c r="A6" s="6">
        <v>2</v>
      </c>
      <c r="B6" s="36">
        <v>3</v>
      </c>
      <c r="C6" s="59" t="s">
        <v>28</v>
      </c>
      <c r="D6" s="60">
        <v>1271</v>
      </c>
      <c r="E6" s="36" t="s">
        <v>8</v>
      </c>
      <c r="F6" s="35">
        <v>97</v>
      </c>
      <c r="G6" s="36">
        <v>89</v>
      </c>
      <c r="H6" s="36">
        <v>96</v>
      </c>
      <c r="I6" s="36">
        <v>90</v>
      </c>
      <c r="J6" s="36">
        <v>72</v>
      </c>
      <c r="K6" s="37">
        <v>72</v>
      </c>
      <c r="L6" s="32">
        <f t="shared" si="0"/>
        <v>516</v>
      </c>
      <c r="M6" s="38">
        <v>516</v>
      </c>
      <c r="N6" s="36"/>
      <c r="O6" s="36"/>
      <c r="P6" s="39"/>
      <c r="Q6" s="25">
        <f>MAX(M6:P6)</f>
        <v>516</v>
      </c>
    </row>
    <row r="7" spans="1:17" ht="16.5" thickBot="1" x14ac:dyDescent="0.3">
      <c r="A7" s="6">
        <v>3</v>
      </c>
      <c r="B7" s="6">
        <v>1</v>
      </c>
      <c r="C7" s="4" t="s">
        <v>24</v>
      </c>
      <c r="D7" s="8">
        <v>1539</v>
      </c>
      <c r="E7" s="66" t="s">
        <v>20</v>
      </c>
      <c r="F7" s="35">
        <v>85</v>
      </c>
      <c r="G7" s="36">
        <v>84</v>
      </c>
      <c r="H7" s="36">
        <v>82</v>
      </c>
      <c r="I7" s="36">
        <v>83</v>
      </c>
      <c r="J7" s="36">
        <v>88</v>
      </c>
      <c r="K7" s="37">
        <v>89</v>
      </c>
      <c r="L7" s="32">
        <f t="shared" si="0"/>
        <v>511</v>
      </c>
      <c r="M7" s="38">
        <v>511</v>
      </c>
      <c r="N7" s="36"/>
      <c r="O7" s="36"/>
      <c r="P7" s="39"/>
      <c r="Q7" s="25">
        <f>MAX(M7:P7)</f>
        <v>511</v>
      </c>
    </row>
    <row r="8" spans="1:17" ht="15.75" thickBot="1" x14ac:dyDescent="0.3">
      <c r="A8" s="6">
        <v>3</v>
      </c>
      <c r="B8" s="36">
        <v>2</v>
      </c>
      <c r="C8" s="61" t="s">
        <v>9</v>
      </c>
      <c r="D8" s="36">
        <v>766</v>
      </c>
      <c r="E8" s="36" t="s">
        <v>8</v>
      </c>
      <c r="F8" s="35">
        <v>86</v>
      </c>
      <c r="G8" s="36">
        <v>88</v>
      </c>
      <c r="H8" s="36">
        <v>87</v>
      </c>
      <c r="I8" s="36">
        <v>74</v>
      </c>
      <c r="J8" s="36">
        <v>59</v>
      </c>
      <c r="K8" s="37">
        <v>76</v>
      </c>
      <c r="L8" s="32">
        <f t="shared" si="0"/>
        <v>470</v>
      </c>
      <c r="M8" s="38">
        <v>470</v>
      </c>
      <c r="N8" s="36"/>
      <c r="O8" s="36"/>
      <c r="P8" s="39"/>
      <c r="Q8" s="25">
        <f>MAX(M8:P8)</f>
        <v>470</v>
      </c>
    </row>
    <row r="9" spans="1:17" ht="15.75" thickBot="1" x14ac:dyDescent="0.3">
      <c r="A9" s="36">
        <v>3</v>
      </c>
      <c r="B9" s="36">
        <v>3</v>
      </c>
      <c r="C9" s="59" t="s">
        <v>21</v>
      </c>
      <c r="D9" s="60">
        <v>2300</v>
      </c>
      <c r="E9" s="36" t="s">
        <v>8</v>
      </c>
      <c r="F9" s="35">
        <v>80</v>
      </c>
      <c r="G9" s="36">
        <v>75</v>
      </c>
      <c r="H9" s="36">
        <v>71</v>
      </c>
      <c r="I9" s="36">
        <v>74</v>
      </c>
      <c r="J9" s="36">
        <v>84</v>
      </c>
      <c r="K9" s="37">
        <v>73</v>
      </c>
      <c r="L9" s="32">
        <f t="shared" si="0"/>
        <v>457</v>
      </c>
      <c r="M9" s="38">
        <v>457</v>
      </c>
      <c r="N9" s="36"/>
      <c r="O9" s="36"/>
      <c r="P9" s="39"/>
      <c r="Q9" s="25">
        <f>MAX(M9,P9)</f>
        <v>457</v>
      </c>
    </row>
    <row r="10" spans="1:17" ht="15.75" x14ac:dyDescent="0.25">
      <c r="A10" s="6">
        <v>4</v>
      </c>
      <c r="B10" s="6">
        <v>1</v>
      </c>
      <c r="C10" s="4" t="s">
        <v>23</v>
      </c>
      <c r="D10" s="8">
        <v>2814</v>
      </c>
      <c r="E10" s="36" t="s">
        <v>22</v>
      </c>
      <c r="F10" s="35">
        <v>79</v>
      </c>
      <c r="G10" s="36">
        <v>83</v>
      </c>
      <c r="H10" s="36">
        <v>83</v>
      </c>
      <c r="I10" s="36">
        <v>72</v>
      </c>
      <c r="J10" s="36">
        <v>77</v>
      </c>
      <c r="K10" s="37">
        <v>84</v>
      </c>
      <c r="L10" s="32">
        <f t="shared" si="0"/>
        <v>478</v>
      </c>
      <c r="M10" s="69">
        <v>478</v>
      </c>
      <c r="N10" s="63"/>
      <c r="O10" s="63"/>
      <c r="P10" s="39"/>
      <c r="Q10" s="25">
        <f>MAX(M10,P10)</f>
        <v>478</v>
      </c>
    </row>
    <row r="11" spans="1:17" x14ac:dyDescent="0.25">
      <c r="A11" s="31"/>
      <c r="B11" s="32"/>
      <c r="C11" s="33"/>
      <c r="D11" s="34"/>
      <c r="E11" s="32"/>
      <c r="F11" s="35"/>
      <c r="G11" s="36"/>
      <c r="H11" s="36"/>
      <c r="I11" s="36"/>
      <c r="J11" s="36"/>
      <c r="K11" s="37"/>
      <c r="L11" s="32"/>
      <c r="M11" s="38"/>
      <c r="N11" s="36"/>
      <c r="O11" s="36"/>
      <c r="P11" s="39"/>
      <c r="Q11" s="32"/>
    </row>
    <row r="12" spans="1:17" x14ac:dyDescent="0.25">
      <c r="A12" s="40"/>
      <c r="B12" s="32"/>
      <c r="C12" s="41"/>
      <c r="D12" s="42"/>
      <c r="E12" s="10"/>
      <c r="F12" s="43"/>
      <c r="G12" s="44"/>
      <c r="H12" s="44"/>
      <c r="I12" s="44"/>
      <c r="J12" s="44"/>
      <c r="K12" s="45"/>
      <c r="L12" s="32"/>
      <c r="M12" s="46"/>
      <c r="N12" s="44"/>
      <c r="O12" s="44"/>
      <c r="P12" s="47"/>
      <c r="Q12" s="10"/>
    </row>
    <row r="13" spans="1:17" x14ac:dyDescent="0.25">
      <c r="A13" s="40"/>
      <c r="B13" s="32"/>
      <c r="C13" s="41"/>
      <c r="D13" s="42"/>
      <c r="E13" s="10"/>
      <c r="F13" s="43"/>
      <c r="G13" s="44"/>
      <c r="H13" s="44"/>
      <c r="I13" s="44"/>
      <c r="J13" s="44"/>
      <c r="K13" s="45"/>
      <c r="L13" s="32"/>
      <c r="M13" s="46"/>
      <c r="N13" s="44"/>
      <c r="O13" s="44"/>
      <c r="P13" s="47"/>
      <c r="Q13" s="10"/>
    </row>
    <row r="14" spans="1:17" x14ac:dyDescent="0.25">
      <c r="A14" s="40"/>
      <c r="B14" s="32"/>
      <c r="C14" s="41"/>
      <c r="D14" s="42"/>
      <c r="E14" s="10"/>
      <c r="F14" s="43"/>
      <c r="G14" s="44"/>
      <c r="H14" s="44"/>
      <c r="I14" s="44"/>
      <c r="J14" s="44"/>
      <c r="K14" s="45"/>
      <c r="L14" s="32"/>
      <c r="M14" s="46"/>
      <c r="N14" s="44"/>
      <c r="O14" s="44"/>
      <c r="P14" s="47"/>
      <c r="Q14" s="10"/>
    </row>
    <row r="15" spans="1:17" x14ac:dyDescent="0.25">
      <c r="A15" s="40"/>
      <c r="B15" s="32"/>
      <c r="C15" s="41"/>
      <c r="D15" s="42"/>
      <c r="E15" s="10"/>
      <c r="F15" s="43"/>
      <c r="G15" s="44"/>
      <c r="H15" s="44"/>
      <c r="I15" s="44"/>
      <c r="J15" s="44"/>
      <c r="K15" s="45"/>
      <c r="L15" s="32"/>
      <c r="M15" s="46"/>
      <c r="N15" s="44"/>
      <c r="O15" s="44"/>
      <c r="P15" s="47"/>
      <c r="Q15" s="10"/>
    </row>
    <row r="16" spans="1:17" x14ac:dyDescent="0.25">
      <c r="A16" s="40"/>
      <c r="B16" s="32"/>
      <c r="C16" s="41"/>
      <c r="D16" s="42"/>
      <c r="E16" s="10"/>
      <c r="F16" s="43"/>
      <c r="G16" s="44"/>
      <c r="H16" s="44"/>
      <c r="I16" s="44"/>
      <c r="J16" s="44"/>
      <c r="K16" s="45"/>
      <c r="L16" s="32"/>
      <c r="M16" s="46"/>
      <c r="N16" s="44"/>
      <c r="O16" s="44"/>
      <c r="P16" s="47"/>
      <c r="Q16" s="10"/>
    </row>
    <row r="17" spans="1:17" x14ac:dyDescent="0.25">
      <c r="A17" s="40"/>
      <c r="B17" s="32"/>
      <c r="C17" s="41"/>
      <c r="D17" s="10"/>
      <c r="E17" s="10"/>
      <c r="F17" s="43"/>
      <c r="G17" s="44"/>
      <c r="H17" s="44"/>
      <c r="I17" s="44"/>
      <c r="J17" s="44"/>
      <c r="K17" s="45"/>
      <c r="L17" s="32"/>
      <c r="M17" s="46"/>
      <c r="N17" s="44"/>
      <c r="O17" s="44"/>
      <c r="P17" s="47"/>
      <c r="Q17" s="10"/>
    </row>
    <row r="18" spans="1:17" x14ac:dyDescent="0.25">
      <c r="A18" s="40"/>
      <c r="B18" s="32"/>
      <c r="C18" s="41"/>
      <c r="D18" s="42"/>
      <c r="E18" s="10"/>
      <c r="F18" s="43"/>
      <c r="G18" s="44"/>
      <c r="H18" s="44"/>
      <c r="I18" s="44"/>
      <c r="J18" s="44"/>
      <c r="K18" s="45"/>
      <c r="L18" s="32"/>
      <c r="M18" s="46"/>
      <c r="N18" s="44"/>
      <c r="O18" s="44"/>
      <c r="P18" s="47"/>
      <c r="Q18" s="10"/>
    </row>
    <row r="19" spans="1:17" x14ac:dyDescent="0.25">
      <c r="A19" s="40"/>
      <c r="B19" s="32"/>
      <c r="C19" s="41"/>
      <c r="D19" s="42"/>
      <c r="E19" s="10"/>
      <c r="F19" s="43"/>
      <c r="G19" s="44"/>
      <c r="H19" s="44"/>
      <c r="I19" s="44"/>
      <c r="J19" s="44"/>
      <c r="K19" s="45"/>
      <c r="L19" s="32"/>
      <c r="M19" s="46"/>
      <c r="N19" s="44"/>
      <c r="O19" s="44"/>
      <c r="P19" s="47"/>
      <c r="Q19" s="10"/>
    </row>
    <row r="20" spans="1:17" x14ac:dyDescent="0.25">
      <c r="A20" s="40"/>
      <c r="B20" s="32"/>
      <c r="C20" s="41"/>
      <c r="D20" s="42"/>
      <c r="E20" s="10"/>
      <c r="F20" s="43"/>
      <c r="G20" s="44"/>
      <c r="H20" s="44"/>
      <c r="I20" s="48"/>
      <c r="J20" s="44"/>
      <c r="K20" s="45"/>
      <c r="L20" s="32"/>
      <c r="M20" s="46"/>
      <c r="N20" s="44"/>
      <c r="O20" s="44"/>
      <c r="P20" s="47"/>
      <c r="Q20" s="10"/>
    </row>
    <row r="21" spans="1:17" x14ac:dyDescent="0.25">
      <c r="A21" s="40"/>
      <c r="B21" s="32"/>
      <c r="C21" s="41"/>
      <c r="D21" s="42"/>
      <c r="E21" s="10"/>
      <c r="F21" s="43"/>
      <c r="G21" s="44"/>
      <c r="H21" s="44"/>
      <c r="I21" s="44"/>
      <c r="J21" s="44"/>
      <c r="K21" s="45"/>
      <c r="L21" s="32"/>
      <c r="M21" s="46"/>
      <c r="N21" s="44"/>
      <c r="O21" s="44"/>
      <c r="P21" s="47"/>
      <c r="Q21" s="10"/>
    </row>
    <row r="22" spans="1:17" x14ac:dyDescent="0.25">
      <c r="A22" s="40"/>
      <c r="B22" s="10"/>
      <c r="C22" s="41"/>
      <c r="D22" s="42"/>
      <c r="E22" s="10"/>
      <c r="F22" s="43"/>
      <c r="G22" s="44"/>
      <c r="H22" s="44"/>
      <c r="I22" s="44"/>
      <c r="J22" s="44"/>
      <c r="K22" s="45"/>
      <c r="L22" s="32"/>
      <c r="M22" s="46"/>
      <c r="N22" s="44"/>
      <c r="O22" s="44"/>
      <c r="P22" s="47"/>
      <c r="Q22" s="10"/>
    </row>
    <row r="23" spans="1:17" x14ac:dyDescent="0.25">
      <c r="A23" s="40"/>
      <c r="B23" s="10"/>
      <c r="C23" s="41"/>
      <c r="D23" s="42"/>
      <c r="E23" s="10"/>
      <c r="F23" s="43"/>
      <c r="G23" s="44"/>
      <c r="H23" s="44"/>
      <c r="I23" s="44"/>
      <c r="J23" s="44"/>
      <c r="K23" s="45"/>
      <c r="L23" s="32"/>
      <c r="M23" s="46"/>
      <c r="N23" s="44"/>
      <c r="O23" s="44"/>
      <c r="P23" s="47"/>
      <c r="Q23" s="10"/>
    </row>
    <row r="24" spans="1:17" x14ac:dyDescent="0.25">
      <c r="A24" s="40"/>
      <c r="B24" s="10"/>
      <c r="C24" s="41"/>
      <c r="D24" s="42"/>
      <c r="E24" s="10"/>
      <c r="F24" s="43"/>
      <c r="G24" s="44"/>
      <c r="H24" s="44"/>
      <c r="I24" s="44"/>
      <c r="J24" s="44"/>
      <c r="K24" s="45"/>
      <c r="L24" s="32"/>
      <c r="M24" s="46"/>
      <c r="N24" s="44"/>
      <c r="O24" s="44"/>
      <c r="P24" s="47"/>
      <c r="Q24" s="10"/>
    </row>
    <row r="25" spans="1:17" x14ac:dyDescent="0.25">
      <c r="A25" s="40"/>
      <c r="B25" s="10"/>
      <c r="C25" s="41"/>
      <c r="D25" s="42"/>
      <c r="E25" s="10"/>
      <c r="F25" s="43"/>
      <c r="G25" s="44"/>
      <c r="H25" s="44"/>
      <c r="I25" s="49"/>
      <c r="J25" s="44"/>
      <c r="K25" s="45"/>
      <c r="L25" s="32"/>
      <c r="M25" s="46"/>
      <c r="N25" s="44"/>
      <c r="O25" s="44"/>
      <c r="P25" s="47"/>
      <c r="Q25" s="10"/>
    </row>
    <row r="26" spans="1:17" x14ac:dyDescent="0.25">
      <c r="A26" s="40"/>
      <c r="B26" s="10"/>
      <c r="C26" s="41"/>
      <c r="D26" s="42"/>
      <c r="E26" s="10"/>
      <c r="F26" s="43"/>
      <c r="G26" s="44"/>
      <c r="H26" s="44"/>
      <c r="I26" s="44"/>
      <c r="J26" s="44"/>
      <c r="K26" s="45"/>
      <c r="L26" s="32"/>
      <c r="M26" s="46"/>
      <c r="N26" s="44"/>
      <c r="O26" s="44"/>
      <c r="P26" s="47"/>
      <c r="Q26" s="10"/>
    </row>
    <row r="27" spans="1:17" x14ac:dyDescent="0.25">
      <c r="A27" s="40"/>
      <c r="B27" s="10"/>
      <c r="C27" s="41"/>
      <c r="D27" s="42"/>
      <c r="E27" s="10"/>
      <c r="F27" s="43"/>
      <c r="G27" s="44"/>
      <c r="H27" s="44"/>
      <c r="I27" s="44"/>
      <c r="J27" s="44"/>
      <c r="K27" s="45"/>
      <c r="L27" s="32"/>
      <c r="M27" s="46"/>
      <c r="N27" s="44"/>
      <c r="O27" s="44"/>
      <c r="P27" s="47"/>
      <c r="Q27" s="10"/>
    </row>
    <row r="28" spans="1:17" x14ac:dyDescent="0.25">
      <c r="A28" s="40"/>
      <c r="B28" s="10"/>
      <c r="C28" s="41"/>
      <c r="D28" s="42"/>
      <c r="E28" s="10"/>
      <c r="F28" s="43"/>
      <c r="G28" s="44"/>
      <c r="H28" s="44"/>
      <c r="I28" s="44"/>
      <c r="J28" s="44"/>
      <c r="K28" s="45"/>
      <c r="L28" s="32"/>
      <c r="M28" s="46"/>
      <c r="N28" s="44"/>
      <c r="O28" s="44"/>
      <c r="P28" s="47"/>
      <c r="Q28" s="10"/>
    </row>
    <row r="29" spans="1:17" ht="15.75" thickBot="1" x14ac:dyDescent="0.3">
      <c r="A29" s="50"/>
      <c r="B29" s="51"/>
      <c r="C29" s="52"/>
      <c r="D29" s="53"/>
      <c r="E29" s="51"/>
      <c r="F29" s="54"/>
      <c r="G29" s="55"/>
      <c r="H29" s="55"/>
      <c r="I29" s="55"/>
      <c r="J29" s="55"/>
      <c r="K29" s="56"/>
      <c r="L29" s="51"/>
      <c r="M29" s="57"/>
      <c r="N29" s="55"/>
      <c r="O29" s="55"/>
      <c r="P29" s="58"/>
      <c r="Q29" s="51"/>
    </row>
    <row r="30" spans="1:17" ht="15.75" x14ac:dyDescent="0.25">
      <c r="A30" s="6"/>
      <c r="B30" s="6"/>
      <c r="C30" s="4"/>
      <c r="D30" s="8"/>
      <c r="E30" s="4"/>
      <c r="F30" s="4"/>
      <c r="G30" s="4"/>
      <c r="H30" s="4"/>
      <c r="I30" s="4"/>
      <c r="J30" s="4"/>
    </row>
    <row r="31" spans="1:17" ht="15.75" x14ac:dyDescent="0.25">
      <c r="A31" s="6"/>
      <c r="B31" s="6"/>
      <c r="C31" s="4"/>
      <c r="D31" s="8"/>
      <c r="E31" s="4"/>
      <c r="F31" s="4"/>
      <c r="G31" s="4"/>
      <c r="H31" s="4"/>
      <c r="I31" s="4"/>
      <c r="J31" s="4"/>
    </row>
    <row r="32" spans="1:17" ht="15.75" x14ac:dyDescent="0.25">
      <c r="A32" s="6"/>
      <c r="B32" s="6"/>
      <c r="C32" s="4"/>
      <c r="D32" s="8"/>
      <c r="E32" s="4"/>
      <c r="F32" s="4"/>
      <c r="G32" s="4"/>
      <c r="H32" s="4"/>
      <c r="I32" s="4"/>
      <c r="J32" s="4"/>
    </row>
    <row r="33" spans="1:10" ht="15.75" x14ac:dyDescent="0.25">
      <c r="A33" s="7"/>
      <c r="B33" s="7"/>
      <c r="C33" s="3"/>
      <c r="D33" s="9"/>
      <c r="E33" s="3"/>
      <c r="F33" s="3"/>
      <c r="G33" s="3"/>
      <c r="H33" s="3"/>
      <c r="I33" s="3"/>
      <c r="J33" s="3"/>
    </row>
    <row r="34" spans="1:10" ht="15.75" x14ac:dyDescent="0.25">
      <c r="A34" s="7"/>
      <c r="B34" s="7"/>
      <c r="C34" s="3"/>
      <c r="D34" s="9"/>
      <c r="E34" s="3"/>
      <c r="F34" s="3"/>
      <c r="G34" s="3"/>
      <c r="H34" s="3"/>
      <c r="I34" s="3"/>
      <c r="J34" s="3"/>
    </row>
    <row r="35" spans="1:10" ht="15.75" x14ac:dyDescent="0.25">
      <c r="A35" s="7"/>
      <c r="B35" s="7"/>
      <c r="C35" s="3"/>
      <c r="D35" s="9"/>
      <c r="E35" s="3"/>
      <c r="F35" s="3"/>
      <c r="G35" s="3"/>
      <c r="H35" s="3"/>
      <c r="I35" s="3"/>
      <c r="J35" s="3"/>
    </row>
    <row r="36" spans="1:10" ht="15.75" x14ac:dyDescent="0.25">
      <c r="A36" s="7"/>
      <c r="B36" s="7"/>
      <c r="C36" s="3"/>
      <c r="D36" s="9"/>
      <c r="E36" s="3"/>
      <c r="F36" s="3"/>
      <c r="G36" s="3"/>
      <c r="H36" s="3"/>
      <c r="I36" s="3"/>
      <c r="J36" s="3"/>
    </row>
    <row r="37" spans="1:10" ht="15.75" x14ac:dyDescent="0.25">
      <c r="A37" s="7"/>
      <c r="B37" s="7"/>
      <c r="C37" s="3"/>
      <c r="D37" s="9"/>
      <c r="E37" s="3"/>
      <c r="F37" s="3"/>
      <c r="G37" s="3"/>
      <c r="H37" s="3"/>
      <c r="I37" s="3"/>
      <c r="J37" s="3"/>
    </row>
    <row r="38" spans="1:10" ht="15.75" x14ac:dyDescent="0.25">
      <c r="A38" s="7"/>
      <c r="B38" s="7"/>
      <c r="C38" s="3"/>
      <c r="D38" s="9"/>
      <c r="E38" s="3"/>
      <c r="F38" s="3"/>
      <c r="G38" s="3"/>
      <c r="H38" s="3"/>
      <c r="I38" s="3"/>
      <c r="J38" s="3"/>
    </row>
    <row r="39" spans="1:10" ht="15.75" x14ac:dyDescent="0.25">
      <c r="A39" s="7"/>
      <c r="B39" s="7"/>
      <c r="C39" s="3"/>
      <c r="D39" s="9"/>
      <c r="E39" s="3"/>
      <c r="F39" s="3"/>
      <c r="G39" s="3"/>
      <c r="H39" s="3"/>
      <c r="I39" s="3"/>
      <c r="J39" s="3"/>
    </row>
    <row r="40" spans="1:10" ht="15.75" x14ac:dyDescent="0.25">
      <c r="A40" s="7"/>
      <c r="B40" s="7"/>
      <c r="C40" s="3"/>
      <c r="D40" s="9"/>
      <c r="E40" s="3"/>
      <c r="F40" s="3"/>
      <c r="G40" s="3"/>
      <c r="H40" s="3"/>
      <c r="I40" s="3"/>
      <c r="J40" s="3"/>
    </row>
    <row r="41" spans="1:10" ht="15.75" x14ac:dyDescent="0.25">
      <c r="A41" s="7"/>
      <c r="B41" s="7"/>
      <c r="C41" s="3"/>
      <c r="D41" s="9"/>
      <c r="E41" s="3"/>
      <c r="F41" s="3"/>
      <c r="G41" s="3"/>
      <c r="H41" s="3"/>
      <c r="I41" s="3"/>
      <c r="J41" s="3"/>
    </row>
    <row r="42" spans="1:10" ht="15.75" x14ac:dyDescent="0.25">
      <c r="A42" s="7"/>
      <c r="B42" s="7"/>
      <c r="C42" s="3"/>
      <c r="D42" s="9"/>
      <c r="E42" s="3"/>
      <c r="F42" s="3"/>
      <c r="G42" s="3"/>
      <c r="H42" s="3"/>
      <c r="I42" s="3"/>
      <c r="J42" s="3"/>
    </row>
    <row r="43" spans="1:10" ht="15.75" x14ac:dyDescent="0.25">
      <c r="A43" s="7"/>
      <c r="B43" s="7"/>
      <c r="C43" s="3"/>
      <c r="D43" s="9"/>
      <c r="E43" s="3"/>
      <c r="F43" s="3"/>
      <c r="G43" s="3"/>
      <c r="H43" s="3"/>
      <c r="I43" s="3"/>
      <c r="J43" s="3"/>
    </row>
    <row r="44" spans="1:10" ht="15.75" x14ac:dyDescent="0.25">
      <c r="A44" s="7"/>
      <c r="B44" s="7"/>
      <c r="C44" s="3"/>
      <c r="D44" s="9"/>
      <c r="E44" s="3"/>
      <c r="F44" s="3"/>
      <c r="G44" s="3"/>
      <c r="H44" s="3"/>
      <c r="I44" s="3"/>
      <c r="J44" s="3"/>
    </row>
    <row r="45" spans="1:10" ht="15.75" x14ac:dyDescent="0.25">
      <c r="A45" s="7"/>
      <c r="B45" s="7"/>
      <c r="C45" s="3"/>
      <c r="D45" s="9"/>
      <c r="E45" s="3"/>
      <c r="F45" s="3"/>
      <c r="G45" s="3"/>
      <c r="H45" s="3"/>
      <c r="I45" s="3"/>
      <c r="J45" s="3"/>
    </row>
    <row r="46" spans="1:10" ht="15.75" x14ac:dyDescent="0.25">
      <c r="A46" s="7"/>
      <c r="B46" s="7"/>
      <c r="C46" s="3"/>
      <c r="D46" s="9"/>
      <c r="E46" s="3"/>
      <c r="F46" s="3"/>
      <c r="G46" s="3"/>
      <c r="H46" s="3"/>
      <c r="I46" s="3"/>
      <c r="J46" s="3"/>
    </row>
    <row r="47" spans="1:10" ht="15.75" x14ac:dyDescent="0.25">
      <c r="A47" s="7"/>
      <c r="B47" s="7"/>
      <c r="C47" s="3"/>
      <c r="D47" s="9"/>
      <c r="E47" s="3"/>
      <c r="F47" s="3"/>
      <c r="G47" s="3"/>
      <c r="H47" s="3"/>
      <c r="I47" s="3"/>
      <c r="J47" s="3"/>
    </row>
    <row r="48" spans="1:10" ht="15.75" x14ac:dyDescent="0.25">
      <c r="A48" s="7"/>
      <c r="B48" s="7"/>
      <c r="C48" s="3"/>
      <c r="D48" s="9"/>
      <c r="E48" s="3"/>
      <c r="F48" s="3"/>
      <c r="G48" s="3"/>
      <c r="H48" s="3"/>
      <c r="I48" s="3"/>
      <c r="J48" s="3"/>
    </row>
    <row r="49" spans="1:10" ht="15.75" x14ac:dyDescent="0.25">
      <c r="A49" s="7"/>
      <c r="B49" s="7"/>
      <c r="C49" s="3"/>
      <c r="D49" s="9"/>
      <c r="E49" s="3"/>
      <c r="F49" s="3"/>
      <c r="G49" s="3"/>
      <c r="H49" s="3"/>
      <c r="I49" s="3"/>
      <c r="J49" s="3"/>
    </row>
    <row r="50" spans="1:10" ht="15.75" x14ac:dyDescent="0.25">
      <c r="A50" s="7"/>
      <c r="B50" s="7"/>
      <c r="C50" s="3"/>
      <c r="D50" s="9"/>
      <c r="E50" s="3"/>
      <c r="F50" s="3"/>
      <c r="G50" s="3"/>
      <c r="H50" s="3"/>
      <c r="I50" s="3"/>
      <c r="J50" s="3"/>
    </row>
    <row r="51" spans="1:10" ht="15.75" x14ac:dyDescent="0.25">
      <c r="A51" s="7"/>
      <c r="B51" s="7"/>
      <c r="C51" s="3"/>
      <c r="D51" s="9"/>
      <c r="E51" s="3"/>
      <c r="F51" s="3"/>
      <c r="G51" s="3"/>
      <c r="H51" s="3"/>
      <c r="I51" s="3"/>
      <c r="J51" s="3"/>
    </row>
    <row r="52" spans="1:10" ht="15.75" x14ac:dyDescent="0.25">
      <c r="A52" s="7"/>
      <c r="B52" s="7"/>
      <c r="C52" s="3"/>
      <c r="D52" s="9"/>
      <c r="E52" s="3"/>
      <c r="F52" s="3"/>
      <c r="G52" s="3"/>
      <c r="H52" s="3"/>
      <c r="I52" s="3"/>
      <c r="J52" s="3"/>
    </row>
    <row r="53" spans="1:10" ht="15.75" x14ac:dyDescent="0.25">
      <c r="A53" s="7"/>
      <c r="B53" s="7"/>
      <c r="C53" s="3"/>
      <c r="D53" s="9"/>
      <c r="E53" s="3"/>
      <c r="F53" s="3"/>
      <c r="G53" s="3"/>
      <c r="H53" s="3"/>
      <c r="I53" s="3"/>
      <c r="J53" s="3"/>
    </row>
    <row r="54" spans="1:10" ht="15.75" x14ac:dyDescent="0.25">
      <c r="A54" s="7"/>
      <c r="B54" s="7"/>
      <c r="C54" s="3"/>
      <c r="D54" s="9"/>
      <c r="E54" s="3"/>
      <c r="F54" s="3"/>
      <c r="G54" s="3"/>
      <c r="H54" s="3"/>
      <c r="I54" s="3"/>
      <c r="J54" s="3"/>
    </row>
    <row r="55" spans="1:10" ht="15.75" x14ac:dyDescent="0.25">
      <c r="A55" s="7"/>
      <c r="B55" s="7"/>
      <c r="C55" s="3"/>
      <c r="D55" s="9"/>
      <c r="E55" s="3"/>
      <c r="F55" s="3"/>
      <c r="G55" s="3"/>
      <c r="H55" s="3"/>
      <c r="I55" s="3"/>
      <c r="J55" s="3"/>
    </row>
    <row r="56" spans="1:10" ht="15.75" x14ac:dyDescent="0.25">
      <c r="A56" s="7"/>
      <c r="B56" s="7"/>
      <c r="C56" s="3"/>
      <c r="D56" s="9"/>
      <c r="E56" s="3"/>
      <c r="F56" s="3"/>
      <c r="G56" s="3"/>
      <c r="H56" s="3"/>
      <c r="I56" s="3"/>
      <c r="J56" s="3"/>
    </row>
    <row r="57" spans="1:10" ht="15.75" x14ac:dyDescent="0.25">
      <c r="A57" s="7"/>
      <c r="B57" s="7"/>
      <c r="C57" s="3"/>
      <c r="D57" s="9"/>
      <c r="E57" s="3"/>
      <c r="F57" s="3"/>
      <c r="G57" s="3"/>
      <c r="H57" s="3"/>
      <c r="I57" s="3"/>
      <c r="J57" s="3"/>
    </row>
    <row r="58" spans="1:10" ht="15.75" x14ac:dyDescent="0.25">
      <c r="A58" s="7"/>
      <c r="B58" s="7"/>
      <c r="C58" s="3"/>
      <c r="D58" s="9"/>
      <c r="E58" s="3"/>
      <c r="F58" s="3"/>
      <c r="G58" s="3"/>
      <c r="H58" s="3"/>
      <c r="I58" s="3"/>
      <c r="J58" s="3"/>
    </row>
    <row r="59" spans="1:10" ht="15.75" x14ac:dyDescent="0.25">
      <c r="A59" s="7"/>
      <c r="B59" s="7"/>
      <c r="C59" s="3"/>
      <c r="D59" s="9"/>
      <c r="E59" s="3"/>
      <c r="F59" s="3"/>
      <c r="G59" s="3"/>
      <c r="H59" s="3"/>
      <c r="I59" s="3"/>
      <c r="J59" s="3"/>
    </row>
    <row r="60" spans="1:10" ht="15.75" x14ac:dyDescent="0.25">
      <c r="A60" s="7"/>
      <c r="B60" s="7"/>
      <c r="C60" s="3"/>
      <c r="D60" s="9"/>
      <c r="E60" s="3"/>
      <c r="F60" s="3"/>
      <c r="G60" s="3"/>
      <c r="H60" s="3"/>
      <c r="I60" s="3"/>
      <c r="J60" s="3"/>
    </row>
    <row r="61" spans="1:10" ht="15.75" x14ac:dyDescent="0.25">
      <c r="A61" s="7"/>
      <c r="B61" s="7"/>
      <c r="C61" s="3"/>
      <c r="D61" s="9"/>
      <c r="E61" s="3"/>
      <c r="F61" s="3"/>
      <c r="G61" s="3"/>
      <c r="H61" s="3"/>
      <c r="I61" s="3"/>
      <c r="J61" s="3"/>
    </row>
  </sheetData>
  <mergeCells count="6">
    <mergeCell ref="M1:P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workbookViewId="0">
      <selection sqref="A1:Q16"/>
    </sheetView>
  </sheetViews>
  <sheetFormatPr baseColWidth="10" defaultRowHeight="15" x14ac:dyDescent="0.25"/>
  <cols>
    <col min="1" max="1" width="4.140625" style="1" bestFit="1" customWidth="1"/>
    <col min="2" max="2" width="4.28515625" style="1" customWidth="1"/>
    <col min="3" max="3" width="46" customWidth="1"/>
    <col min="4" max="4" width="8.140625" style="2" customWidth="1"/>
    <col min="5" max="5" width="12.140625" bestFit="1" customWidth="1"/>
    <col min="6" max="9" width="5.140625" bestFit="1" customWidth="1"/>
    <col min="10" max="10" width="6.140625" customWidth="1"/>
    <col min="11" max="11" width="6" customWidth="1"/>
  </cols>
  <sheetData>
    <row r="1" spans="1:17" ht="15" customHeight="1" x14ac:dyDescent="0.25">
      <c r="A1" s="77" t="s">
        <v>0</v>
      </c>
      <c r="B1" s="79" t="s">
        <v>1</v>
      </c>
      <c r="C1" s="81" t="s">
        <v>2</v>
      </c>
      <c r="D1" s="83" t="s">
        <v>3</v>
      </c>
      <c r="E1" s="84" t="s">
        <v>4</v>
      </c>
      <c r="F1" s="11" t="s">
        <v>12</v>
      </c>
      <c r="G1" s="12"/>
      <c r="H1" s="13"/>
      <c r="I1" s="14" t="s">
        <v>13</v>
      </c>
      <c r="J1" s="12"/>
      <c r="K1" s="15"/>
      <c r="L1" s="16" t="s">
        <v>14</v>
      </c>
      <c r="M1" s="74" t="s">
        <v>5</v>
      </c>
      <c r="N1" s="75"/>
      <c r="O1" s="75"/>
      <c r="P1" s="76"/>
      <c r="Q1" s="16" t="s">
        <v>6</v>
      </c>
    </row>
    <row r="2" spans="1:17" ht="19.5" customHeight="1" thickBot="1" x14ac:dyDescent="0.3">
      <c r="A2" s="78"/>
      <c r="B2" s="80"/>
      <c r="C2" s="82"/>
      <c r="D2" s="82"/>
      <c r="E2" s="85"/>
      <c r="F2" s="17" t="s">
        <v>15</v>
      </c>
      <c r="G2" s="18" t="s">
        <v>16</v>
      </c>
      <c r="H2" s="18" t="s">
        <v>17</v>
      </c>
      <c r="I2" s="18" t="s">
        <v>15</v>
      </c>
      <c r="J2" s="18" t="s">
        <v>16</v>
      </c>
      <c r="K2" s="19" t="s">
        <v>17</v>
      </c>
      <c r="L2" s="20" t="s">
        <v>18</v>
      </c>
      <c r="M2" s="21">
        <v>41356</v>
      </c>
      <c r="N2" s="22">
        <v>41357</v>
      </c>
      <c r="O2" s="22"/>
      <c r="P2" s="23"/>
      <c r="Q2" s="24" t="s">
        <v>19</v>
      </c>
    </row>
    <row r="3" spans="1:17" s="3" customFormat="1" ht="15.75" thickBot="1" x14ac:dyDescent="0.25">
      <c r="A3" s="5">
        <v>1</v>
      </c>
      <c r="B3" s="27">
        <v>1</v>
      </c>
      <c r="C3" s="64" t="s">
        <v>32</v>
      </c>
      <c r="D3" s="65">
        <v>900</v>
      </c>
      <c r="E3" s="27" t="s">
        <v>8</v>
      </c>
      <c r="F3" s="26">
        <v>88</v>
      </c>
      <c r="G3" s="27">
        <v>87</v>
      </c>
      <c r="H3" s="27">
        <v>95</v>
      </c>
      <c r="I3" s="27">
        <v>74</v>
      </c>
      <c r="J3" s="27">
        <v>88</v>
      </c>
      <c r="K3" s="28">
        <v>90</v>
      </c>
      <c r="L3" s="32">
        <f t="shared" ref="L3:L16" si="0">SUM(F3:K3)</f>
        <v>522</v>
      </c>
      <c r="M3" s="29"/>
      <c r="N3" s="27">
        <v>522</v>
      </c>
      <c r="O3" s="27"/>
      <c r="P3" s="30"/>
      <c r="Q3" s="25">
        <f>MAX(M3:P3)</f>
        <v>522</v>
      </c>
    </row>
    <row r="4" spans="1:17" ht="15.75" thickBot="1" x14ac:dyDescent="0.3">
      <c r="A4" s="6">
        <v>1</v>
      </c>
      <c r="B4" s="36">
        <v>2</v>
      </c>
      <c r="C4" s="59" t="s">
        <v>11</v>
      </c>
      <c r="D4" s="60">
        <v>639</v>
      </c>
      <c r="E4" s="36" t="s">
        <v>8</v>
      </c>
      <c r="F4" s="35"/>
      <c r="G4" s="36"/>
      <c r="H4" s="36"/>
      <c r="I4" s="36"/>
      <c r="J4" s="36"/>
      <c r="K4" s="37"/>
      <c r="L4" s="32">
        <f t="shared" si="0"/>
        <v>0</v>
      </c>
      <c r="M4" s="38">
        <v>519</v>
      </c>
      <c r="N4" s="36"/>
      <c r="O4" s="36"/>
      <c r="P4" s="39"/>
      <c r="Q4" s="25">
        <f>MAX(M4:P4)</f>
        <v>519</v>
      </c>
    </row>
    <row r="5" spans="1:17" ht="15.75" thickBot="1" x14ac:dyDescent="0.3">
      <c r="A5" s="6">
        <v>2</v>
      </c>
      <c r="B5" s="36">
        <v>1</v>
      </c>
      <c r="C5" s="59" t="s">
        <v>25</v>
      </c>
      <c r="D5" s="60">
        <v>2200</v>
      </c>
      <c r="E5" s="36" t="s">
        <v>26</v>
      </c>
      <c r="F5" s="35">
        <v>92</v>
      </c>
      <c r="G5" s="36">
        <v>90</v>
      </c>
      <c r="H5" s="36">
        <v>86</v>
      </c>
      <c r="I5" s="36">
        <v>96</v>
      </c>
      <c r="J5" s="36">
        <v>88</v>
      </c>
      <c r="K5" s="37">
        <v>91</v>
      </c>
      <c r="L5" s="32">
        <f t="shared" si="0"/>
        <v>543</v>
      </c>
      <c r="M5" s="38">
        <v>538</v>
      </c>
      <c r="N5" s="36">
        <v>543</v>
      </c>
      <c r="O5" s="36"/>
      <c r="P5" s="39"/>
      <c r="Q5" s="25">
        <f>MAX(M5,P5)</f>
        <v>538</v>
      </c>
    </row>
    <row r="6" spans="1:17" ht="15.75" thickBot="1" x14ac:dyDescent="0.3">
      <c r="A6" s="6">
        <v>2</v>
      </c>
      <c r="B6" s="36">
        <v>2</v>
      </c>
      <c r="C6" s="59" t="s">
        <v>27</v>
      </c>
      <c r="D6" s="60">
        <v>2926</v>
      </c>
      <c r="E6" s="36" t="s">
        <v>26</v>
      </c>
      <c r="F6" s="35"/>
      <c r="G6" s="36"/>
      <c r="H6" s="36"/>
      <c r="I6" s="36"/>
      <c r="J6" s="36"/>
      <c r="K6" s="37"/>
      <c r="L6" s="32">
        <f t="shared" si="0"/>
        <v>0</v>
      </c>
      <c r="M6" s="38">
        <v>532</v>
      </c>
      <c r="N6" s="36"/>
      <c r="O6" s="36"/>
      <c r="P6" s="39"/>
      <c r="Q6" s="25">
        <f>MAX(M6:P6)</f>
        <v>532</v>
      </c>
    </row>
    <row r="7" spans="1:17" ht="15.75" thickBot="1" x14ac:dyDescent="0.3">
      <c r="A7" s="6">
        <v>2</v>
      </c>
      <c r="B7" s="36">
        <v>3</v>
      </c>
      <c r="C7" s="59" t="s">
        <v>28</v>
      </c>
      <c r="D7" s="60">
        <v>1271</v>
      </c>
      <c r="E7" s="36" t="s">
        <v>8</v>
      </c>
      <c r="F7" s="35"/>
      <c r="G7" s="36"/>
      <c r="H7" s="36"/>
      <c r="I7" s="36"/>
      <c r="J7" s="36"/>
      <c r="K7" s="37"/>
      <c r="L7" s="32">
        <f t="shared" si="0"/>
        <v>0</v>
      </c>
      <c r="M7" s="38">
        <v>516</v>
      </c>
      <c r="N7" s="36"/>
      <c r="O7" s="36"/>
      <c r="P7" s="39"/>
      <c r="Q7" s="25">
        <f>MAX(M7:P7)</f>
        <v>516</v>
      </c>
    </row>
    <row r="8" spans="1:17" ht="16.5" thickBot="1" x14ac:dyDescent="0.3">
      <c r="A8" s="6">
        <v>3</v>
      </c>
      <c r="B8" s="6">
        <v>1</v>
      </c>
      <c r="C8" s="62" t="s">
        <v>24</v>
      </c>
      <c r="D8" s="8">
        <v>1539</v>
      </c>
      <c r="E8" s="66" t="s">
        <v>20</v>
      </c>
      <c r="F8" s="35"/>
      <c r="G8" s="36"/>
      <c r="H8" s="36"/>
      <c r="I8" s="36"/>
      <c r="J8" s="36"/>
      <c r="K8" s="37"/>
      <c r="L8" s="32">
        <f t="shared" si="0"/>
        <v>0</v>
      </c>
      <c r="M8" s="38">
        <v>511</v>
      </c>
      <c r="N8" s="36"/>
      <c r="O8" s="36"/>
      <c r="P8" s="39"/>
      <c r="Q8" s="25">
        <f>MAX(M8:P8)</f>
        <v>511</v>
      </c>
    </row>
    <row r="9" spans="1:17" ht="15.75" thickBot="1" x14ac:dyDescent="0.3">
      <c r="A9" s="6">
        <v>3</v>
      </c>
      <c r="B9" s="36">
        <v>2</v>
      </c>
      <c r="C9" s="59" t="s">
        <v>9</v>
      </c>
      <c r="D9" s="36">
        <v>766</v>
      </c>
      <c r="E9" s="36" t="s">
        <v>8</v>
      </c>
      <c r="F9" s="35"/>
      <c r="G9" s="36"/>
      <c r="H9" s="36"/>
      <c r="I9" s="36"/>
      <c r="J9" s="36"/>
      <c r="K9" s="37"/>
      <c r="L9" s="32">
        <f t="shared" si="0"/>
        <v>0</v>
      </c>
      <c r="M9" s="38">
        <v>470</v>
      </c>
      <c r="N9" s="36"/>
      <c r="O9" s="36"/>
      <c r="P9" s="39"/>
      <c r="Q9" s="25">
        <f>MAX(M9:P9)</f>
        <v>470</v>
      </c>
    </row>
    <row r="10" spans="1:17" ht="15.75" thickBot="1" x14ac:dyDescent="0.3">
      <c r="A10" s="36">
        <v>3</v>
      </c>
      <c r="B10" s="36">
        <v>3</v>
      </c>
      <c r="C10" s="59" t="s">
        <v>21</v>
      </c>
      <c r="D10" s="60">
        <v>2300</v>
      </c>
      <c r="E10" s="36" t="s">
        <v>8</v>
      </c>
      <c r="F10" s="35">
        <v>89</v>
      </c>
      <c r="G10" s="36">
        <v>78</v>
      </c>
      <c r="H10" s="36">
        <v>64</v>
      </c>
      <c r="I10" s="36">
        <v>81</v>
      </c>
      <c r="J10" s="36">
        <v>73</v>
      </c>
      <c r="K10" s="37">
        <v>82</v>
      </c>
      <c r="L10" s="32">
        <f t="shared" si="0"/>
        <v>467</v>
      </c>
      <c r="M10" s="38">
        <v>457</v>
      </c>
      <c r="N10" s="36">
        <v>467</v>
      </c>
      <c r="O10" s="36"/>
      <c r="P10" s="39"/>
      <c r="Q10" s="25">
        <f>MAX(M10,P10)</f>
        <v>457</v>
      </c>
    </row>
    <row r="11" spans="1:17" ht="16.5" thickBot="1" x14ac:dyDescent="0.3">
      <c r="A11" s="6">
        <v>4</v>
      </c>
      <c r="B11" s="36">
        <v>1</v>
      </c>
      <c r="C11" s="62" t="s">
        <v>34</v>
      </c>
      <c r="D11" s="60">
        <v>1624</v>
      </c>
      <c r="E11" s="36" t="s">
        <v>26</v>
      </c>
      <c r="F11" s="35">
        <v>91</v>
      </c>
      <c r="G11" s="36">
        <v>87</v>
      </c>
      <c r="H11" s="36">
        <v>94</v>
      </c>
      <c r="I11" s="36">
        <v>87</v>
      </c>
      <c r="J11" s="36">
        <v>79</v>
      </c>
      <c r="K11" s="37">
        <v>78</v>
      </c>
      <c r="L11" s="32">
        <f t="shared" si="0"/>
        <v>516</v>
      </c>
      <c r="M11" s="38"/>
      <c r="N11" s="36">
        <v>516</v>
      </c>
      <c r="O11" s="36"/>
      <c r="P11" s="39"/>
      <c r="Q11" s="25">
        <f>MAX(M11:P11)</f>
        <v>516</v>
      </c>
    </row>
    <row r="12" spans="1:17" ht="16.5" thickBot="1" x14ac:dyDescent="0.3">
      <c r="A12" s="6">
        <v>4</v>
      </c>
      <c r="B12" s="6">
        <v>2</v>
      </c>
      <c r="C12" s="62" t="s">
        <v>30</v>
      </c>
      <c r="D12" s="8">
        <v>1385</v>
      </c>
      <c r="E12" s="36" t="s">
        <v>31</v>
      </c>
      <c r="F12" s="35">
        <v>92</v>
      </c>
      <c r="G12" s="36">
        <v>86</v>
      </c>
      <c r="H12" s="36">
        <v>93</v>
      </c>
      <c r="I12" s="36">
        <v>58</v>
      </c>
      <c r="J12" s="36">
        <v>81</v>
      </c>
      <c r="K12" s="37">
        <v>69</v>
      </c>
      <c r="L12" s="32">
        <f t="shared" si="0"/>
        <v>479</v>
      </c>
      <c r="M12" s="67"/>
      <c r="N12" s="70">
        <v>479</v>
      </c>
      <c r="O12" s="63"/>
      <c r="P12" s="39"/>
      <c r="Q12" s="25">
        <f>MAX(M12:P12)</f>
        <v>479</v>
      </c>
    </row>
    <row r="13" spans="1:17" ht="16.5" thickBot="1" x14ac:dyDescent="0.3">
      <c r="A13" s="6">
        <v>4</v>
      </c>
      <c r="B13" s="6">
        <v>3</v>
      </c>
      <c r="C13" s="62" t="s">
        <v>23</v>
      </c>
      <c r="D13" s="8">
        <v>2814</v>
      </c>
      <c r="E13" s="36" t="s">
        <v>22</v>
      </c>
      <c r="F13" s="35"/>
      <c r="G13" s="36"/>
      <c r="H13" s="36"/>
      <c r="I13" s="36"/>
      <c r="J13" s="36"/>
      <c r="K13" s="37"/>
      <c r="L13" s="32">
        <f t="shared" si="0"/>
        <v>0</v>
      </c>
      <c r="M13" s="69">
        <v>478</v>
      </c>
      <c r="N13" s="63"/>
      <c r="O13" s="63"/>
      <c r="P13" s="39"/>
      <c r="Q13" s="25">
        <f>MAX(M13,P13)</f>
        <v>478</v>
      </c>
    </row>
    <row r="14" spans="1:17" ht="16.5" thickBot="1" x14ac:dyDescent="0.3">
      <c r="A14" s="6" t="s">
        <v>10</v>
      </c>
      <c r="B14" s="6">
        <v>1</v>
      </c>
      <c r="C14" s="62" t="s">
        <v>35</v>
      </c>
      <c r="D14" s="8">
        <v>215</v>
      </c>
      <c r="E14" s="36" t="s">
        <v>22</v>
      </c>
      <c r="F14" s="35">
        <v>87</v>
      </c>
      <c r="G14" s="36">
        <v>91</v>
      </c>
      <c r="H14" s="36">
        <v>87</v>
      </c>
      <c r="I14" s="36">
        <v>93</v>
      </c>
      <c r="J14" s="36">
        <v>81</v>
      </c>
      <c r="K14" s="37">
        <v>94</v>
      </c>
      <c r="L14" s="32">
        <f t="shared" si="0"/>
        <v>533</v>
      </c>
      <c r="M14" s="67"/>
      <c r="N14" s="70">
        <v>533</v>
      </c>
      <c r="O14" s="63"/>
      <c r="P14" s="39"/>
      <c r="Q14" s="25">
        <f>MAX(M14:P14)</f>
        <v>533</v>
      </c>
    </row>
    <row r="15" spans="1:17" ht="16.5" thickBot="1" x14ac:dyDescent="0.3">
      <c r="A15" s="6" t="s">
        <v>7</v>
      </c>
      <c r="B15" s="36">
        <v>1</v>
      </c>
      <c r="C15" s="62" t="s">
        <v>33</v>
      </c>
      <c r="D15" s="60">
        <v>323</v>
      </c>
      <c r="E15" s="36" t="s">
        <v>8</v>
      </c>
      <c r="F15" s="35">
        <v>94</v>
      </c>
      <c r="G15" s="36">
        <v>92</v>
      </c>
      <c r="H15" s="36">
        <v>94</v>
      </c>
      <c r="I15" s="36">
        <v>93</v>
      </c>
      <c r="J15" s="36">
        <v>91</v>
      </c>
      <c r="K15" s="37">
        <v>98</v>
      </c>
      <c r="L15" s="32">
        <f t="shared" si="0"/>
        <v>562</v>
      </c>
      <c r="M15" s="38"/>
      <c r="N15" s="36">
        <v>562</v>
      </c>
      <c r="O15" s="36"/>
      <c r="P15" s="39"/>
      <c r="Q15" s="25">
        <f>MAX(M15:P15)</f>
        <v>562</v>
      </c>
    </row>
    <row r="16" spans="1:17" x14ac:dyDescent="0.25">
      <c r="A16" s="6" t="s">
        <v>7</v>
      </c>
      <c r="B16" s="36">
        <v>2</v>
      </c>
      <c r="C16" s="61" t="s">
        <v>29</v>
      </c>
      <c r="D16" s="60">
        <v>60</v>
      </c>
      <c r="E16" s="36" t="s">
        <v>8</v>
      </c>
      <c r="F16" s="35">
        <v>92</v>
      </c>
      <c r="G16" s="36">
        <v>85</v>
      </c>
      <c r="H16" s="36">
        <v>87</v>
      </c>
      <c r="I16" s="36">
        <v>90</v>
      </c>
      <c r="J16" s="36">
        <v>87</v>
      </c>
      <c r="K16" s="37">
        <v>80</v>
      </c>
      <c r="L16" s="32">
        <f t="shared" si="0"/>
        <v>521</v>
      </c>
      <c r="M16" s="38"/>
      <c r="N16" s="36">
        <v>521</v>
      </c>
      <c r="O16" s="36"/>
      <c r="P16" s="39"/>
      <c r="Q16" s="25">
        <f>MAX(M16:P16)</f>
        <v>521</v>
      </c>
    </row>
    <row r="17" spans="1:17" x14ac:dyDescent="0.25">
      <c r="A17" s="31"/>
      <c r="B17" s="32"/>
      <c r="C17" s="41"/>
      <c r="D17" s="10"/>
      <c r="E17" s="10"/>
      <c r="F17" s="43"/>
      <c r="G17" s="44"/>
      <c r="H17" s="44"/>
      <c r="I17" s="44"/>
      <c r="J17" s="44"/>
      <c r="K17" s="45"/>
      <c r="L17" s="32"/>
      <c r="M17" s="46"/>
      <c r="N17" s="44"/>
      <c r="O17" s="44"/>
      <c r="P17" s="47"/>
      <c r="Q17" s="10"/>
    </row>
    <row r="18" spans="1:17" x14ac:dyDescent="0.25">
      <c r="A18" s="31"/>
      <c r="B18" s="32"/>
      <c r="C18" s="41"/>
      <c r="D18" s="42"/>
      <c r="E18" s="10"/>
      <c r="F18" s="43"/>
      <c r="G18" s="44"/>
      <c r="H18" s="44"/>
      <c r="I18" s="44"/>
      <c r="J18" s="44"/>
      <c r="K18" s="45"/>
      <c r="L18" s="32"/>
      <c r="M18" s="46"/>
      <c r="N18" s="44"/>
      <c r="O18" s="44"/>
      <c r="P18" s="47"/>
      <c r="Q18" s="10"/>
    </row>
    <row r="19" spans="1:17" x14ac:dyDescent="0.25">
      <c r="A19" s="31"/>
      <c r="B19" s="32"/>
      <c r="C19" s="41"/>
      <c r="D19" s="42"/>
      <c r="E19" s="10"/>
      <c r="F19" s="43"/>
      <c r="G19" s="44"/>
      <c r="H19" s="44"/>
      <c r="I19" s="44"/>
      <c r="J19" s="44"/>
      <c r="K19" s="45"/>
      <c r="L19" s="32"/>
      <c r="M19" s="46"/>
      <c r="N19" s="44"/>
      <c r="O19" s="44"/>
      <c r="P19" s="47"/>
      <c r="Q19" s="10"/>
    </row>
    <row r="20" spans="1:17" x14ac:dyDescent="0.25">
      <c r="A20" s="31"/>
      <c r="B20" s="32"/>
      <c r="C20" s="41"/>
      <c r="D20" s="42"/>
      <c r="E20" s="10"/>
      <c r="F20" s="43"/>
      <c r="G20" s="44"/>
      <c r="H20" s="44"/>
      <c r="I20" s="48"/>
      <c r="J20" s="44"/>
      <c r="K20" s="45"/>
      <c r="L20" s="32"/>
      <c r="M20" s="46"/>
      <c r="N20" s="44"/>
      <c r="O20" s="44"/>
      <c r="P20" s="47"/>
      <c r="Q20" s="10"/>
    </row>
    <row r="21" spans="1:17" x14ac:dyDescent="0.25">
      <c r="A21" s="31"/>
      <c r="B21" s="32"/>
      <c r="C21" s="41"/>
      <c r="D21" s="42"/>
      <c r="E21" s="10"/>
      <c r="F21" s="43"/>
      <c r="G21" s="44"/>
      <c r="H21" s="44"/>
      <c r="I21" s="44"/>
      <c r="J21" s="44"/>
      <c r="K21" s="45"/>
      <c r="L21" s="32"/>
      <c r="M21" s="46"/>
      <c r="N21" s="44"/>
      <c r="O21" s="44"/>
      <c r="P21" s="47"/>
      <c r="Q21" s="10"/>
    </row>
    <row r="22" spans="1:17" x14ac:dyDescent="0.25">
      <c r="A22" s="31"/>
      <c r="B22" s="10"/>
      <c r="C22" s="41"/>
      <c r="D22" s="42"/>
      <c r="E22" s="10"/>
      <c r="F22" s="43"/>
      <c r="G22" s="44"/>
      <c r="H22" s="44"/>
      <c r="I22" s="44"/>
      <c r="J22" s="44"/>
      <c r="K22" s="45"/>
      <c r="L22" s="32"/>
      <c r="M22" s="46"/>
      <c r="N22" s="44"/>
      <c r="O22" s="44"/>
      <c r="P22" s="47"/>
      <c r="Q22" s="10"/>
    </row>
    <row r="23" spans="1:17" x14ac:dyDescent="0.25">
      <c r="A23" s="31"/>
      <c r="B23" s="10"/>
      <c r="C23" s="41"/>
      <c r="D23" s="42"/>
      <c r="E23" s="10"/>
      <c r="F23" s="43"/>
      <c r="G23" s="44"/>
      <c r="H23" s="44"/>
      <c r="I23" s="44"/>
      <c r="J23" s="44"/>
      <c r="K23" s="45"/>
      <c r="L23" s="32"/>
      <c r="M23" s="46"/>
      <c r="N23" s="44"/>
      <c r="O23" s="44"/>
      <c r="P23" s="47"/>
      <c r="Q23" s="10"/>
    </row>
    <row r="24" spans="1:17" x14ac:dyDescent="0.25">
      <c r="A24" s="31"/>
      <c r="B24" s="10"/>
      <c r="C24" s="41"/>
      <c r="D24" s="42"/>
      <c r="E24" s="10"/>
      <c r="F24" s="43"/>
      <c r="G24" s="44"/>
      <c r="H24" s="44"/>
      <c r="I24" s="44"/>
      <c r="J24" s="44"/>
      <c r="K24" s="45"/>
      <c r="L24" s="32"/>
      <c r="M24" s="46"/>
      <c r="N24" s="44"/>
      <c r="O24" s="44"/>
      <c r="P24" s="47"/>
      <c r="Q24" s="10"/>
    </row>
    <row r="25" spans="1:17" x14ac:dyDescent="0.25">
      <c r="A25" s="31"/>
      <c r="B25" s="10"/>
      <c r="C25" s="41"/>
      <c r="D25" s="42"/>
      <c r="E25" s="10"/>
      <c r="F25" s="43"/>
      <c r="G25" s="44"/>
      <c r="H25" s="44"/>
      <c r="I25" s="49"/>
      <c r="J25" s="44"/>
      <c r="K25" s="45"/>
      <c r="L25" s="32"/>
      <c r="M25" s="46"/>
      <c r="N25" s="44"/>
      <c r="O25" s="44"/>
      <c r="P25" s="47"/>
      <c r="Q25" s="10"/>
    </row>
    <row r="26" spans="1:17" x14ac:dyDescent="0.25">
      <c r="A26" s="40"/>
      <c r="B26" s="10"/>
      <c r="C26" s="41"/>
      <c r="D26" s="42"/>
      <c r="E26" s="10"/>
      <c r="F26" s="43"/>
      <c r="G26" s="44"/>
      <c r="H26" s="44"/>
      <c r="I26" s="44"/>
      <c r="J26" s="44"/>
      <c r="K26" s="45"/>
      <c r="L26" s="32"/>
      <c r="M26" s="46"/>
      <c r="N26" s="44"/>
      <c r="O26" s="44"/>
      <c r="P26" s="47"/>
      <c r="Q26" s="10"/>
    </row>
    <row r="27" spans="1:17" x14ac:dyDescent="0.25">
      <c r="A27" s="40"/>
      <c r="B27" s="10"/>
      <c r="C27" s="41"/>
      <c r="D27" s="42"/>
      <c r="E27" s="10"/>
      <c r="F27" s="43"/>
      <c r="G27" s="44"/>
      <c r="H27" s="44"/>
      <c r="I27" s="44"/>
      <c r="J27" s="44"/>
      <c r="K27" s="45"/>
      <c r="L27" s="32"/>
      <c r="M27" s="46"/>
      <c r="N27" s="44"/>
      <c r="O27" s="44"/>
      <c r="P27" s="47"/>
      <c r="Q27" s="10"/>
    </row>
    <row r="28" spans="1:17" x14ac:dyDescent="0.25">
      <c r="A28" s="40"/>
      <c r="B28" s="10"/>
      <c r="C28" s="41"/>
      <c r="D28" s="42"/>
      <c r="E28" s="10"/>
      <c r="F28" s="43"/>
      <c r="G28" s="44"/>
      <c r="H28" s="44"/>
      <c r="I28" s="44"/>
      <c r="J28" s="44"/>
      <c r="K28" s="45"/>
      <c r="L28" s="32"/>
      <c r="M28" s="46"/>
      <c r="N28" s="44"/>
      <c r="O28" s="44"/>
      <c r="P28" s="47"/>
      <c r="Q28" s="10"/>
    </row>
    <row r="29" spans="1:17" ht="15.75" thickBot="1" x14ac:dyDescent="0.3">
      <c r="A29" s="40"/>
      <c r="B29" s="51"/>
      <c r="C29" s="52"/>
      <c r="D29" s="53"/>
      <c r="E29" s="51"/>
      <c r="F29" s="54"/>
      <c r="G29" s="55"/>
      <c r="H29" s="55"/>
      <c r="I29" s="55"/>
      <c r="J29" s="55"/>
      <c r="K29" s="56"/>
      <c r="L29" s="51"/>
      <c r="M29" s="57"/>
      <c r="N29" s="55"/>
      <c r="O29" s="55"/>
      <c r="P29" s="58"/>
      <c r="Q29" s="51"/>
    </row>
    <row r="30" spans="1:17" ht="15.75" x14ac:dyDescent="0.25">
      <c r="A30" s="40"/>
      <c r="B30" s="6"/>
      <c r="C30" s="4"/>
      <c r="D30" s="8"/>
      <c r="E30" s="4"/>
      <c r="F30" s="4"/>
      <c r="G30" s="4"/>
      <c r="H30" s="4"/>
      <c r="I30" s="4"/>
      <c r="J30" s="4"/>
    </row>
    <row r="31" spans="1:17" ht="15.75" x14ac:dyDescent="0.25">
      <c r="A31" s="40"/>
      <c r="B31" s="6"/>
      <c r="C31" s="4"/>
      <c r="D31" s="8"/>
      <c r="E31" s="4"/>
      <c r="F31" s="4"/>
      <c r="G31" s="4"/>
      <c r="H31" s="4"/>
      <c r="I31" s="4"/>
      <c r="J31" s="4"/>
    </row>
    <row r="32" spans="1:17" ht="15.75" x14ac:dyDescent="0.25">
      <c r="A32" s="40"/>
      <c r="B32" s="6"/>
      <c r="C32" s="4"/>
      <c r="D32" s="8"/>
      <c r="E32" s="4"/>
      <c r="F32" s="4"/>
      <c r="G32" s="4"/>
      <c r="H32" s="4"/>
      <c r="I32" s="4"/>
      <c r="J32" s="4"/>
    </row>
    <row r="33" spans="1:10" ht="15.75" x14ac:dyDescent="0.25">
      <c r="A33" s="40"/>
      <c r="B33" s="7"/>
      <c r="C33" s="3"/>
      <c r="D33" s="9"/>
      <c r="E33" s="3"/>
      <c r="F33" s="3"/>
      <c r="G33" s="3"/>
      <c r="H33" s="3"/>
      <c r="I33" s="3"/>
      <c r="J33" s="3"/>
    </row>
    <row r="34" spans="1:10" ht="15.75" x14ac:dyDescent="0.25">
      <c r="A34" s="40"/>
      <c r="B34" s="7"/>
      <c r="C34" s="3"/>
      <c r="D34" s="9"/>
      <c r="E34" s="3"/>
      <c r="F34" s="3"/>
      <c r="G34" s="3"/>
      <c r="H34" s="3"/>
      <c r="I34" s="3"/>
      <c r="J34" s="3"/>
    </row>
    <row r="35" spans="1:10" ht="15.75" x14ac:dyDescent="0.25">
      <c r="A35" s="40"/>
      <c r="B35" s="7"/>
      <c r="C35" s="3"/>
      <c r="D35" s="9"/>
      <c r="E35" s="3"/>
      <c r="F35" s="3"/>
      <c r="G35" s="3"/>
      <c r="H35" s="3"/>
      <c r="I35" s="3"/>
      <c r="J35" s="3"/>
    </row>
    <row r="36" spans="1:10" ht="15.75" x14ac:dyDescent="0.25">
      <c r="A36" s="40"/>
      <c r="B36" s="7"/>
      <c r="C36" s="3"/>
      <c r="D36" s="9"/>
      <c r="E36" s="3"/>
      <c r="F36" s="3"/>
      <c r="G36" s="3"/>
      <c r="H36" s="3"/>
      <c r="I36" s="3"/>
      <c r="J36" s="3"/>
    </row>
    <row r="37" spans="1:10" ht="15.75" x14ac:dyDescent="0.25">
      <c r="A37" s="40"/>
      <c r="B37" s="7"/>
      <c r="C37" s="3"/>
      <c r="D37" s="9"/>
      <c r="E37" s="3"/>
      <c r="F37" s="3"/>
      <c r="G37" s="3"/>
      <c r="H37" s="3"/>
      <c r="I37" s="3"/>
      <c r="J37" s="3"/>
    </row>
    <row r="38" spans="1:10" ht="15.75" x14ac:dyDescent="0.25">
      <c r="A38" s="40"/>
      <c r="B38" s="7"/>
      <c r="C38" s="3"/>
      <c r="D38" s="9"/>
      <c r="E38" s="3"/>
      <c r="F38" s="3"/>
      <c r="G38" s="3"/>
      <c r="H38" s="3"/>
      <c r="I38" s="3"/>
      <c r="J38" s="3"/>
    </row>
    <row r="39" spans="1:10" ht="15.75" x14ac:dyDescent="0.25">
      <c r="A39" s="40"/>
      <c r="B39" s="7"/>
      <c r="C39" s="3"/>
      <c r="D39" s="9"/>
      <c r="E39" s="3"/>
      <c r="F39" s="3"/>
      <c r="G39" s="3"/>
      <c r="H39" s="3"/>
      <c r="I39" s="3"/>
      <c r="J39" s="3"/>
    </row>
    <row r="40" spans="1:10" ht="15.75" x14ac:dyDescent="0.25">
      <c r="A40" s="40"/>
      <c r="B40" s="7"/>
      <c r="C40" s="3"/>
      <c r="D40" s="9"/>
      <c r="E40" s="3"/>
      <c r="F40" s="3"/>
      <c r="G40" s="3"/>
      <c r="H40" s="3"/>
      <c r="I40" s="3"/>
      <c r="J40" s="3"/>
    </row>
    <row r="41" spans="1:10" ht="15.75" x14ac:dyDescent="0.25">
      <c r="A41" s="40"/>
      <c r="B41" s="7"/>
      <c r="C41" s="3"/>
      <c r="D41" s="9"/>
      <c r="E41" s="3"/>
      <c r="F41" s="3"/>
      <c r="G41" s="3"/>
      <c r="H41" s="3"/>
      <c r="I41" s="3"/>
      <c r="J41" s="3"/>
    </row>
    <row r="42" spans="1:10" ht="15.75" x14ac:dyDescent="0.25">
      <c r="A42" s="40"/>
      <c r="B42" s="7"/>
      <c r="C42" s="3"/>
      <c r="D42" s="9"/>
      <c r="E42" s="3"/>
      <c r="F42" s="3"/>
      <c r="G42" s="3"/>
      <c r="H42" s="3"/>
      <c r="I42" s="3"/>
      <c r="J42" s="3"/>
    </row>
    <row r="43" spans="1:10" ht="16.5" thickBot="1" x14ac:dyDescent="0.3">
      <c r="A43" s="50"/>
      <c r="B43" s="7"/>
      <c r="C43" s="3"/>
      <c r="D43" s="9"/>
      <c r="E43" s="3"/>
      <c r="F43" s="3"/>
      <c r="G43" s="3"/>
      <c r="H43" s="3"/>
      <c r="I43" s="3"/>
      <c r="J43" s="3"/>
    </row>
    <row r="44" spans="1:10" ht="15.75" x14ac:dyDescent="0.25">
      <c r="A44" s="6"/>
      <c r="B44" s="7"/>
      <c r="C44" s="3"/>
      <c r="D44" s="9"/>
      <c r="E44" s="3"/>
      <c r="F44" s="3"/>
      <c r="G44" s="3"/>
      <c r="H44" s="3"/>
      <c r="I44" s="3"/>
      <c r="J44" s="3"/>
    </row>
    <row r="45" spans="1:10" ht="15.75" x14ac:dyDescent="0.25">
      <c r="A45" s="6"/>
      <c r="B45" s="7"/>
      <c r="C45" s="3"/>
      <c r="D45" s="9"/>
      <c r="E45" s="3"/>
      <c r="F45" s="3"/>
      <c r="G45" s="3"/>
      <c r="H45" s="3"/>
      <c r="I45" s="3"/>
      <c r="J45" s="3"/>
    </row>
    <row r="46" spans="1:10" ht="15.75" x14ac:dyDescent="0.25">
      <c r="A46" s="6"/>
      <c r="B46" s="7"/>
      <c r="C46" s="3"/>
      <c r="D46" s="9"/>
      <c r="E46" s="3"/>
      <c r="F46" s="3"/>
      <c r="G46" s="3"/>
      <c r="H46" s="3"/>
      <c r="I46" s="3"/>
      <c r="J46" s="3"/>
    </row>
    <row r="47" spans="1:10" ht="15.75" x14ac:dyDescent="0.25">
      <c r="A47" s="7"/>
      <c r="B47" s="7"/>
      <c r="C47" s="3"/>
      <c r="D47" s="9"/>
      <c r="E47" s="3"/>
      <c r="F47" s="3"/>
      <c r="G47" s="3"/>
      <c r="H47" s="3"/>
      <c r="I47" s="3"/>
      <c r="J47" s="3"/>
    </row>
    <row r="48" spans="1:10" ht="15.75" x14ac:dyDescent="0.25">
      <c r="A48" s="7"/>
      <c r="B48" s="7"/>
      <c r="C48" s="3"/>
      <c r="D48" s="9"/>
      <c r="E48" s="3"/>
      <c r="F48" s="3"/>
      <c r="G48" s="3"/>
      <c r="H48" s="3"/>
      <c r="I48" s="3"/>
      <c r="J48" s="3"/>
    </row>
    <row r="49" spans="1:10" ht="15.75" x14ac:dyDescent="0.25">
      <c r="A49" s="7"/>
      <c r="B49" s="7"/>
      <c r="C49" s="3"/>
      <c r="D49" s="9"/>
      <c r="E49" s="3"/>
      <c r="F49" s="3"/>
      <c r="G49" s="3"/>
      <c r="H49" s="3"/>
      <c r="I49" s="3"/>
      <c r="J49" s="3"/>
    </row>
    <row r="50" spans="1:10" ht="15.75" x14ac:dyDescent="0.25">
      <c r="A50" s="7"/>
      <c r="B50" s="7"/>
      <c r="C50" s="3"/>
      <c r="D50" s="9"/>
      <c r="E50" s="3"/>
      <c r="F50" s="3"/>
      <c r="G50" s="3"/>
      <c r="H50" s="3"/>
      <c r="I50" s="3"/>
      <c r="J50" s="3"/>
    </row>
    <row r="51" spans="1:10" ht="15.75" x14ac:dyDescent="0.25">
      <c r="A51" s="7"/>
      <c r="B51" s="7"/>
      <c r="C51" s="3"/>
      <c r="D51" s="9"/>
      <c r="E51" s="3"/>
      <c r="F51" s="3"/>
      <c r="G51" s="3"/>
      <c r="H51" s="3"/>
      <c r="I51" s="3"/>
      <c r="J51" s="3"/>
    </row>
    <row r="52" spans="1:10" ht="15.75" x14ac:dyDescent="0.25">
      <c r="A52" s="7"/>
      <c r="B52" s="7"/>
      <c r="C52" s="3"/>
      <c r="D52" s="9"/>
      <c r="E52" s="3"/>
      <c r="F52" s="3"/>
      <c r="G52" s="3"/>
      <c r="H52" s="3"/>
      <c r="I52" s="3"/>
      <c r="J52" s="3"/>
    </row>
    <row r="53" spans="1:10" ht="15.75" x14ac:dyDescent="0.25">
      <c r="A53" s="7"/>
      <c r="B53" s="7"/>
      <c r="C53" s="3"/>
      <c r="D53" s="9"/>
      <c r="E53" s="3"/>
      <c r="F53" s="3"/>
      <c r="G53" s="3"/>
      <c r="H53" s="3"/>
      <c r="I53" s="3"/>
      <c r="J53" s="3"/>
    </row>
    <row r="54" spans="1:10" ht="15.75" x14ac:dyDescent="0.25">
      <c r="A54" s="7"/>
      <c r="B54" s="7"/>
      <c r="C54" s="3"/>
      <c r="D54" s="9"/>
      <c r="E54" s="3"/>
      <c r="F54" s="3"/>
      <c r="G54" s="3"/>
      <c r="H54" s="3"/>
      <c r="I54" s="3"/>
      <c r="J54" s="3"/>
    </row>
    <row r="55" spans="1:10" ht="15.75" x14ac:dyDescent="0.25">
      <c r="A55" s="7"/>
      <c r="B55" s="7"/>
      <c r="C55" s="3"/>
      <c r="D55" s="9"/>
      <c r="E55" s="3"/>
      <c r="F55" s="3"/>
      <c r="G55" s="3"/>
      <c r="H55" s="3"/>
      <c r="I55" s="3"/>
      <c r="J55" s="3"/>
    </row>
    <row r="56" spans="1:10" ht="15.75" x14ac:dyDescent="0.25">
      <c r="A56" s="7"/>
      <c r="B56" s="7"/>
      <c r="C56" s="3"/>
      <c r="D56" s="9"/>
      <c r="E56" s="3"/>
      <c r="F56" s="3"/>
      <c r="G56" s="3"/>
      <c r="H56" s="3"/>
      <c r="I56" s="3"/>
      <c r="J56" s="3"/>
    </row>
    <row r="57" spans="1:10" ht="15.75" x14ac:dyDescent="0.25">
      <c r="A57" s="7"/>
      <c r="B57" s="7"/>
      <c r="C57" s="3"/>
      <c r="D57" s="9"/>
      <c r="E57" s="3"/>
      <c r="F57" s="3"/>
      <c r="G57" s="3"/>
      <c r="H57" s="3"/>
      <c r="I57" s="3"/>
      <c r="J57" s="3"/>
    </row>
    <row r="58" spans="1:10" ht="15.75" x14ac:dyDescent="0.25">
      <c r="A58" s="7"/>
      <c r="B58" s="7"/>
      <c r="C58" s="3"/>
      <c r="D58" s="9"/>
      <c r="E58" s="3"/>
      <c r="F58" s="3"/>
      <c r="G58" s="3"/>
      <c r="H58" s="3"/>
      <c r="I58" s="3"/>
      <c r="J58" s="3"/>
    </row>
    <row r="59" spans="1:10" ht="15.75" x14ac:dyDescent="0.25">
      <c r="A59" s="7"/>
      <c r="B59" s="7"/>
      <c r="C59" s="3"/>
      <c r="D59" s="9"/>
      <c r="E59" s="3"/>
      <c r="F59" s="3"/>
      <c r="G59" s="3"/>
      <c r="H59" s="3"/>
      <c r="I59" s="3"/>
      <c r="J59" s="3"/>
    </row>
    <row r="60" spans="1:10" ht="15.75" x14ac:dyDescent="0.25">
      <c r="A60" s="7"/>
      <c r="B60" s="7"/>
      <c r="C60" s="3"/>
      <c r="D60" s="9"/>
      <c r="E60" s="3"/>
      <c r="F60" s="3"/>
      <c r="G60" s="3"/>
      <c r="H60" s="3"/>
      <c r="I60" s="3"/>
      <c r="J60" s="3"/>
    </row>
    <row r="61" spans="1:10" ht="15.75" x14ac:dyDescent="0.25">
      <c r="A61" s="7"/>
      <c r="B61" s="7"/>
      <c r="C61" s="3"/>
      <c r="D61" s="9"/>
      <c r="E61" s="3"/>
      <c r="F61" s="3"/>
      <c r="G61" s="3"/>
      <c r="H61" s="3"/>
      <c r="I61" s="3"/>
      <c r="J61" s="3"/>
    </row>
    <row r="62" spans="1:10" x14ac:dyDescent="0.25">
      <c r="A62" s="7"/>
    </row>
    <row r="63" spans="1:10" x14ac:dyDescent="0.25">
      <c r="A63" s="7"/>
    </row>
    <row r="64" spans="1:10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</sheetData>
  <mergeCells count="6">
    <mergeCell ref="M1:P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workbookViewId="0">
      <selection activeCell="C22" sqref="C22"/>
    </sheetView>
  </sheetViews>
  <sheetFormatPr baseColWidth="10" defaultRowHeight="15" x14ac:dyDescent="0.25"/>
  <cols>
    <col min="1" max="1" width="4.140625" style="1" bestFit="1" customWidth="1"/>
    <col min="2" max="2" width="4.28515625" style="1" customWidth="1"/>
    <col min="3" max="3" width="46" customWidth="1"/>
    <col min="4" max="4" width="8.140625" style="2" customWidth="1"/>
    <col min="5" max="5" width="12.140625" bestFit="1" customWidth="1"/>
    <col min="6" max="9" width="5.140625" bestFit="1" customWidth="1"/>
    <col min="10" max="10" width="6.140625" customWidth="1"/>
    <col min="11" max="11" width="6" customWidth="1"/>
  </cols>
  <sheetData>
    <row r="1" spans="1:17" ht="15" customHeight="1" x14ac:dyDescent="0.25">
      <c r="A1" s="77" t="s">
        <v>0</v>
      </c>
      <c r="B1" s="79" t="s">
        <v>1</v>
      </c>
      <c r="C1" s="81" t="s">
        <v>2</v>
      </c>
      <c r="D1" s="83" t="s">
        <v>3</v>
      </c>
      <c r="E1" s="84" t="s">
        <v>4</v>
      </c>
      <c r="F1" s="11" t="s">
        <v>12</v>
      </c>
      <c r="G1" s="12"/>
      <c r="H1" s="13"/>
      <c r="I1" s="14" t="s">
        <v>13</v>
      </c>
      <c r="J1" s="12"/>
      <c r="K1" s="15"/>
      <c r="L1" s="16" t="s">
        <v>14</v>
      </c>
      <c r="M1" s="74" t="s">
        <v>5</v>
      </c>
      <c r="N1" s="75"/>
      <c r="O1" s="75"/>
      <c r="P1" s="76"/>
      <c r="Q1" s="16" t="s">
        <v>6</v>
      </c>
    </row>
    <row r="2" spans="1:17" ht="19.5" customHeight="1" thickBot="1" x14ac:dyDescent="0.3">
      <c r="A2" s="78"/>
      <c r="B2" s="80"/>
      <c r="C2" s="82"/>
      <c r="D2" s="82"/>
      <c r="E2" s="85"/>
      <c r="F2" s="17" t="s">
        <v>15</v>
      </c>
      <c r="G2" s="18" t="s">
        <v>16</v>
      </c>
      <c r="H2" s="18" t="s">
        <v>17</v>
      </c>
      <c r="I2" s="18" t="s">
        <v>15</v>
      </c>
      <c r="J2" s="18" t="s">
        <v>16</v>
      </c>
      <c r="K2" s="19" t="s">
        <v>17</v>
      </c>
      <c r="L2" s="20" t="s">
        <v>18</v>
      </c>
      <c r="M2" s="21">
        <v>41657</v>
      </c>
      <c r="N2" s="22">
        <v>41658</v>
      </c>
      <c r="O2" s="22">
        <v>41678</v>
      </c>
      <c r="P2" s="23">
        <v>41679</v>
      </c>
      <c r="Q2" s="24" t="s">
        <v>19</v>
      </c>
    </row>
    <row r="3" spans="1:17" s="3" customFormat="1" ht="15.75" thickBot="1" x14ac:dyDescent="0.25">
      <c r="A3" s="5">
        <v>1</v>
      </c>
      <c r="B3" s="27">
        <v>1</v>
      </c>
      <c r="C3" s="64" t="s">
        <v>11</v>
      </c>
      <c r="D3" s="65">
        <v>639</v>
      </c>
      <c r="E3" s="27" t="s">
        <v>8</v>
      </c>
      <c r="F3" s="26">
        <v>85</v>
      </c>
      <c r="G3" s="27">
        <v>86</v>
      </c>
      <c r="H3" s="27">
        <v>85</v>
      </c>
      <c r="I3" s="27">
        <v>89</v>
      </c>
      <c r="J3" s="27">
        <v>95</v>
      </c>
      <c r="K3" s="28">
        <v>89</v>
      </c>
      <c r="L3" s="32">
        <f t="shared" ref="L3:L19" si="0">SUM(F3:K3)</f>
        <v>529</v>
      </c>
      <c r="M3" s="29">
        <v>519</v>
      </c>
      <c r="N3" s="27"/>
      <c r="O3" s="27">
        <v>529</v>
      </c>
      <c r="P3" s="30"/>
      <c r="Q3" s="25">
        <f>MAX(M3:P3)</f>
        <v>529</v>
      </c>
    </row>
    <row r="4" spans="1:17" ht="15.75" thickBot="1" x14ac:dyDescent="0.3">
      <c r="A4" s="6">
        <v>1</v>
      </c>
      <c r="B4" s="36">
        <v>2</v>
      </c>
      <c r="C4" s="59" t="s">
        <v>32</v>
      </c>
      <c r="D4" s="60">
        <v>900</v>
      </c>
      <c r="E4" s="36" t="s">
        <v>8</v>
      </c>
      <c r="F4" s="35"/>
      <c r="G4" s="36"/>
      <c r="H4" s="36"/>
      <c r="I4" s="36"/>
      <c r="J4" s="36"/>
      <c r="K4" s="37"/>
      <c r="L4" s="32">
        <f t="shared" si="0"/>
        <v>0</v>
      </c>
      <c r="M4" s="38"/>
      <c r="N4" s="36">
        <v>522</v>
      </c>
      <c r="O4" s="36"/>
      <c r="P4" s="39"/>
      <c r="Q4" s="25">
        <f>MAX(M4:P4)</f>
        <v>522</v>
      </c>
    </row>
    <row r="5" spans="1:17" ht="15.75" thickBot="1" x14ac:dyDescent="0.3">
      <c r="A5" s="6">
        <v>2</v>
      </c>
      <c r="B5" s="36">
        <v>1</v>
      </c>
      <c r="C5" s="59" t="s">
        <v>25</v>
      </c>
      <c r="D5" s="60">
        <v>2200</v>
      </c>
      <c r="E5" s="36" t="s">
        <v>26</v>
      </c>
      <c r="F5" s="35"/>
      <c r="G5" s="36"/>
      <c r="H5" s="36"/>
      <c r="I5" s="36"/>
      <c r="J5" s="36"/>
      <c r="K5" s="37"/>
      <c r="L5" s="32">
        <f t="shared" si="0"/>
        <v>0</v>
      </c>
      <c r="M5" s="38">
        <v>538</v>
      </c>
      <c r="N5" s="36">
        <v>543</v>
      </c>
      <c r="O5" s="36"/>
      <c r="P5" s="39"/>
      <c r="Q5" s="25">
        <f>MAX(M5,P5)</f>
        <v>538</v>
      </c>
    </row>
    <row r="6" spans="1:17" ht="15.75" thickBot="1" x14ac:dyDescent="0.3">
      <c r="A6" s="6">
        <v>2</v>
      </c>
      <c r="B6" s="36">
        <v>2</v>
      </c>
      <c r="C6" s="59" t="s">
        <v>27</v>
      </c>
      <c r="D6" s="60">
        <v>2926</v>
      </c>
      <c r="E6" s="36" t="s">
        <v>26</v>
      </c>
      <c r="F6" s="35"/>
      <c r="G6" s="36"/>
      <c r="H6" s="36"/>
      <c r="I6" s="36"/>
      <c r="J6" s="36"/>
      <c r="K6" s="37"/>
      <c r="L6" s="32">
        <f t="shared" si="0"/>
        <v>0</v>
      </c>
      <c r="M6" s="38">
        <v>532</v>
      </c>
      <c r="N6" s="36"/>
      <c r="O6" s="36"/>
      <c r="P6" s="39"/>
      <c r="Q6" s="25">
        <f>MAX(M6:P6)</f>
        <v>532</v>
      </c>
    </row>
    <row r="7" spans="1:17" ht="15.75" thickBot="1" x14ac:dyDescent="0.3">
      <c r="A7" s="6">
        <v>2</v>
      </c>
      <c r="B7" s="36">
        <v>3</v>
      </c>
      <c r="C7" s="59" t="s">
        <v>28</v>
      </c>
      <c r="D7" s="60">
        <v>1271</v>
      </c>
      <c r="E7" s="36" t="s">
        <v>8</v>
      </c>
      <c r="F7" s="35">
        <v>94</v>
      </c>
      <c r="G7" s="36">
        <v>91</v>
      </c>
      <c r="H7" s="36">
        <v>89</v>
      </c>
      <c r="I7" s="36">
        <v>76</v>
      </c>
      <c r="J7" s="36">
        <v>90</v>
      </c>
      <c r="K7" s="37">
        <v>86</v>
      </c>
      <c r="L7" s="32">
        <f t="shared" si="0"/>
        <v>526</v>
      </c>
      <c r="M7" s="38">
        <v>516</v>
      </c>
      <c r="N7" s="36"/>
      <c r="O7" s="36">
        <v>526</v>
      </c>
      <c r="P7" s="39"/>
      <c r="Q7" s="25">
        <f>MAX(M7:P7)</f>
        <v>526</v>
      </c>
    </row>
    <row r="8" spans="1:17" ht="15.75" thickBot="1" x14ac:dyDescent="0.3">
      <c r="A8" s="6">
        <v>3</v>
      </c>
      <c r="B8" s="36">
        <v>1</v>
      </c>
      <c r="C8" s="61" t="s">
        <v>9</v>
      </c>
      <c r="D8" s="36">
        <v>766</v>
      </c>
      <c r="E8" s="36" t="s">
        <v>8</v>
      </c>
      <c r="F8" s="35">
        <v>90</v>
      </c>
      <c r="G8" s="36">
        <v>93</v>
      </c>
      <c r="H8" s="36">
        <v>81</v>
      </c>
      <c r="I8" s="36">
        <v>86</v>
      </c>
      <c r="J8" s="36">
        <v>90</v>
      </c>
      <c r="K8" s="37">
        <v>76</v>
      </c>
      <c r="L8" s="32">
        <f t="shared" si="0"/>
        <v>516</v>
      </c>
      <c r="M8" s="38">
        <v>470</v>
      </c>
      <c r="N8" s="36"/>
      <c r="O8" s="36">
        <v>516</v>
      </c>
      <c r="P8" s="39"/>
      <c r="Q8" s="25">
        <f>MAX(M8:P8)</f>
        <v>516</v>
      </c>
    </row>
    <row r="9" spans="1:17" ht="16.5" thickBot="1" x14ac:dyDescent="0.3">
      <c r="A9" s="6">
        <v>3</v>
      </c>
      <c r="B9" s="6">
        <v>2</v>
      </c>
      <c r="C9" s="4" t="s">
        <v>24</v>
      </c>
      <c r="D9" s="8">
        <v>1539</v>
      </c>
      <c r="E9" s="66" t="s">
        <v>20</v>
      </c>
      <c r="F9" s="35"/>
      <c r="G9" s="36"/>
      <c r="H9" s="36"/>
      <c r="I9" s="36"/>
      <c r="J9" s="36"/>
      <c r="K9" s="37"/>
      <c r="L9" s="32">
        <f t="shared" si="0"/>
        <v>0</v>
      </c>
      <c r="M9" s="38">
        <v>511</v>
      </c>
      <c r="N9" s="36"/>
      <c r="O9" s="36"/>
      <c r="P9" s="39"/>
      <c r="Q9" s="25">
        <f>MAX(M9:P9)</f>
        <v>511</v>
      </c>
    </row>
    <row r="10" spans="1:17" ht="15.75" thickBot="1" x14ac:dyDescent="0.3">
      <c r="A10" s="36">
        <v>3</v>
      </c>
      <c r="B10" s="36">
        <v>3</v>
      </c>
      <c r="C10" s="59" t="s">
        <v>21</v>
      </c>
      <c r="D10" s="60">
        <v>2300</v>
      </c>
      <c r="E10" s="36" t="s">
        <v>8</v>
      </c>
      <c r="F10" s="35"/>
      <c r="G10" s="36"/>
      <c r="H10" s="36"/>
      <c r="I10" s="36"/>
      <c r="J10" s="36"/>
      <c r="K10" s="37"/>
      <c r="L10" s="32">
        <f t="shared" si="0"/>
        <v>0</v>
      </c>
      <c r="M10" s="38">
        <v>457</v>
      </c>
      <c r="N10" s="36">
        <v>467</v>
      </c>
      <c r="O10" s="36"/>
      <c r="P10" s="39"/>
      <c r="Q10" s="25">
        <f>MAX(M10,P10)</f>
        <v>457</v>
      </c>
    </row>
    <row r="11" spans="1:17" ht="16.5" thickBot="1" x14ac:dyDescent="0.3">
      <c r="A11" s="6">
        <v>4</v>
      </c>
      <c r="B11" s="36">
        <v>1</v>
      </c>
      <c r="C11" s="62" t="s">
        <v>34</v>
      </c>
      <c r="D11" s="60">
        <v>1624</v>
      </c>
      <c r="E11" s="36" t="s">
        <v>26</v>
      </c>
      <c r="F11" s="35"/>
      <c r="G11" s="36"/>
      <c r="H11" s="36"/>
      <c r="I11" s="36"/>
      <c r="J11" s="36"/>
      <c r="K11" s="37"/>
      <c r="L11" s="32">
        <f t="shared" si="0"/>
        <v>0</v>
      </c>
      <c r="M11" s="38"/>
      <c r="N11" s="36">
        <v>516</v>
      </c>
      <c r="O11" s="36"/>
      <c r="P11" s="39"/>
      <c r="Q11" s="25">
        <f>MAX(M11:P11)</f>
        <v>516</v>
      </c>
    </row>
    <row r="12" spans="1:17" ht="16.5" thickBot="1" x14ac:dyDescent="0.3">
      <c r="A12" s="6">
        <v>4</v>
      </c>
      <c r="B12" s="6">
        <v>2</v>
      </c>
      <c r="C12" s="62" t="s">
        <v>30</v>
      </c>
      <c r="D12" s="8">
        <v>1385</v>
      </c>
      <c r="E12" s="36" t="s">
        <v>31</v>
      </c>
      <c r="F12" s="35"/>
      <c r="G12" s="36"/>
      <c r="H12" s="36"/>
      <c r="I12" s="36"/>
      <c r="J12" s="36"/>
      <c r="K12" s="37"/>
      <c r="L12" s="32">
        <f t="shared" si="0"/>
        <v>0</v>
      </c>
      <c r="M12" s="67"/>
      <c r="N12" s="70">
        <v>479</v>
      </c>
      <c r="O12" s="63"/>
      <c r="P12" s="39"/>
      <c r="Q12" s="25">
        <f>MAX(M12:P12)</f>
        <v>479</v>
      </c>
    </row>
    <row r="13" spans="1:17" ht="16.5" thickBot="1" x14ac:dyDescent="0.3">
      <c r="A13" s="6">
        <v>4</v>
      </c>
      <c r="B13" s="6">
        <v>3</v>
      </c>
      <c r="C13" s="62" t="s">
        <v>23</v>
      </c>
      <c r="D13" s="8">
        <v>2814</v>
      </c>
      <c r="E13" s="36" t="s">
        <v>22</v>
      </c>
      <c r="F13" s="35"/>
      <c r="G13" s="36"/>
      <c r="H13" s="36"/>
      <c r="I13" s="36"/>
      <c r="J13" s="36"/>
      <c r="K13" s="37"/>
      <c r="L13" s="32">
        <f t="shared" si="0"/>
        <v>0</v>
      </c>
      <c r="M13" s="69">
        <v>478</v>
      </c>
      <c r="N13" s="63"/>
      <c r="O13" s="63"/>
      <c r="P13" s="39"/>
      <c r="Q13" s="25">
        <f>MAX(M13,P13)</f>
        <v>478</v>
      </c>
    </row>
    <row r="14" spans="1:17" ht="15.75" thickBot="1" x14ac:dyDescent="0.3">
      <c r="A14" s="6">
        <v>4</v>
      </c>
      <c r="B14" s="36">
        <v>4</v>
      </c>
      <c r="C14" s="61" t="s">
        <v>36</v>
      </c>
      <c r="D14" s="60">
        <v>1574</v>
      </c>
      <c r="E14" s="36" t="s">
        <v>8</v>
      </c>
      <c r="F14" s="35">
        <v>76</v>
      </c>
      <c r="G14" s="36">
        <v>77</v>
      </c>
      <c r="H14" s="36">
        <v>81</v>
      </c>
      <c r="I14" s="36">
        <v>79</v>
      </c>
      <c r="J14" s="36">
        <v>77</v>
      </c>
      <c r="K14" s="37">
        <v>70</v>
      </c>
      <c r="L14" s="32">
        <f t="shared" si="0"/>
        <v>460</v>
      </c>
      <c r="M14" s="38"/>
      <c r="N14" s="36"/>
      <c r="O14" s="36">
        <v>460</v>
      </c>
      <c r="P14" s="39"/>
      <c r="Q14" s="25">
        <f t="shared" ref="Q14:Q20" si="1">MAX(M14:P14)</f>
        <v>460</v>
      </c>
    </row>
    <row r="15" spans="1:17" ht="16.5" thickBot="1" x14ac:dyDescent="0.3">
      <c r="A15" s="6" t="s">
        <v>37</v>
      </c>
      <c r="B15" s="36">
        <v>1</v>
      </c>
      <c r="C15" s="62" t="s">
        <v>38</v>
      </c>
      <c r="D15" s="60">
        <v>798</v>
      </c>
      <c r="E15" s="36" t="s">
        <v>8</v>
      </c>
      <c r="F15" s="35">
        <v>74</v>
      </c>
      <c r="G15" s="36">
        <v>69</v>
      </c>
      <c r="H15" s="36">
        <v>65</v>
      </c>
      <c r="I15" s="36">
        <v>79</v>
      </c>
      <c r="J15" s="36">
        <v>73</v>
      </c>
      <c r="K15" s="37">
        <v>48</v>
      </c>
      <c r="L15" s="32">
        <f t="shared" si="0"/>
        <v>408</v>
      </c>
      <c r="M15" s="38"/>
      <c r="N15" s="36"/>
      <c r="O15" s="36">
        <v>408</v>
      </c>
      <c r="P15" s="39"/>
      <c r="Q15" s="25">
        <f t="shared" si="1"/>
        <v>408</v>
      </c>
    </row>
    <row r="16" spans="1:17" ht="16.5" thickBot="1" x14ac:dyDescent="0.3">
      <c r="A16" s="6" t="s">
        <v>10</v>
      </c>
      <c r="B16" s="6">
        <v>2</v>
      </c>
      <c r="C16" s="62" t="s">
        <v>35</v>
      </c>
      <c r="D16" s="8">
        <v>215</v>
      </c>
      <c r="E16" s="36" t="s">
        <v>22</v>
      </c>
      <c r="F16" s="35"/>
      <c r="G16" s="36"/>
      <c r="H16" s="36"/>
      <c r="I16" s="36"/>
      <c r="J16" s="36"/>
      <c r="K16" s="37"/>
      <c r="L16" s="32">
        <f t="shared" si="0"/>
        <v>0</v>
      </c>
      <c r="M16" s="67"/>
      <c r="N16" s="70">
        <v>533</v>
      </c>
      <c r="O16" s="63"/>
      <c r="P16" s="39"/>
      <c r="Q16" s="25">
        <f t="shared" si="1"/>
        <v>533</v>
      </c>
    </row>
    <row r="17" spans="1:17" ht="16.5" thickBot="1" x14ac:dyDescent="0.3">
      <c r="A17" s="6" t="s">
        <v>7</v>
      </c>
      <c r="B17" s="36">
        <v>1</v>
      </c>
      <c r="C17" s="62" t="s">
        <v>33</v>
      </c>
      <c r="D17" s="60">
        <v>323</v>
      </c>
      <c r="E17" s="36" t="s">
        <v>8</v>
      </c>
      <c r="F17" s="35"/>
      <c r="G17" s="36"/>
      <c r="H17" s="36"/>
      <c r="I17" s="36"/>
      <c r="J17" s="36"/>
      <c r="K17" s="37"/>
      <c r="L17" s="32">
        <f t="shared" si="0"/>
        <v>0</v>
      </c>
      <c r="M17" s="38"/>
      <c r="N17" s="36">
        <v>562</v>
      </c>
      <c r="O17" s="36"/>
      <c r="P17" s="39"/>
      <c r="Q17" s="25">
        <f t="shared" si="1"/>
        <v>562</v>
      </c>
    </row>
    <row r="18" spans="1:17" ht="15.75" thickBot="1" x14ac:dyDescent="0.3">
      <c r="A18" s="6" t="s">
        <v>7</v>
      </c>
      <c r="B18" s="36">
        <v>2</v>
      </c>
      <c r="C18" s="61" t="s">
        <v>29</v>
      </c>
      <c r="D18" s="60">
        <v>60</v>
      </c>
      <c r="E18" s="36" t="s">
        <v>8</v>
      </c>
      <c r="F18" s="35">
        <v>89</v>
      </c>
      <c r="G18" s="36">
        <v>81</v>
      </c>
      <c r="H18" s="36">
        <v>80</v>
      </c>
      <c r="I18" s="36">
        <v>88</v>
      </c>
      <c r="J18" s="36">
        <v>88</v>
      </c>
      <c r="K18" s="37">
        <v>87</v>
      </c>
      <c r="L18" s="32">
        <f t="shared" si="0"/>
        <v>513</v>
      </c>
      <c r="M18" s="38"/>
      <c r="N18" s="36">
        <v>521</v>
      </c>
      <c r="O18" s="36">
        <v>513</v>
      </c>
      <c r="P18" s="39"/>
      <c r="Q18" s="25">
        <f t="shared" si="1"/>
        <v>521</v>
      </c>
    </row>
    <row r="19" spans="1:17" ht="16.5" thickBot="1" x14ac:dyDescent="0.3">
      <c r="A19" s="6" t="s">
        <v>7</v>
      </c>
      <c r="B19" s="36">
        <v>3</v>
      </c>
      <c r="C19" s="62" t="s">
        <v>39</v>
      </c>
      <c r="D19" s="60"/>
      <c r="E19" s="36" t="s">
        <v>8</v>
      </c>
      <c r="F19" s="35">
        <v>90</v>
      </c>
      <c r="G19" s="36">
        <v>90</v>
      </c>
      <c r="H19" s="36">
        <v>81</v>
      </c>
      <c r="I19" s="36">
        <v>92</v>
      </c>
      <c r="J19" s="36">
        <v>69</v>
      </c>
      <c r="K19" s="37">
        <v>74</v>
      </c>
      <c r="L19" s="32">
        <f t="shared" si="0"/>
        <v>496</v>
      </c>
      <c r="M19" s="38"/>
      <c r="N19" s="36"/>
      <c r="O19" s="36">
        <v>496</v>
      </c>
      <c r="P19" s="39"/>
      <c r="Q19" s="25">
        <f t="shared" si="1"/>
        <v>496</v>
      </c>
    </row>
    <row r="20" spans="1:17" ht="16.5" thickBot="1" x14ac:dyDescent="0.3">
      <c r="A20" s="6"/>
      <c r="B20" s="36"/>
      <c r="C20" s="4"/>
      <c r="D20" s="60"/>
      <c r="E20" s="39"/>
      <c r="F20" s="38"/>
      <c r="G20" s="36"/>
      <c r="H20" s="36"/>
      <c r="I20" s="36"/>
      <c r="J20" s="36"/>
      <c r="K20" s="36"/>
      <c r="L20" s="32"/>
      <c r="M20" s="36"/>
      <c r="N20" s="36"/>
      <c r="O20" s="36"/>
      <c r="P20" s="39"/>
      <c r="Q20" s="25">
        <f t="shared" si="1"/>
        <v>0</v>
      </c>
    </row>
    <row r="21" spans="1:17" ht="16.5" thickBot="1" x14ac:dyDescent="0.3">
      <c r="A21" s="6"/>
      <c r="B21" s="36"/>
      <c r="C21" s="4"/>
      <c r="D21" s="60"/>
      <c r="E21" s="39"/>
      <c r="F21" s="38"/>
      <c r="G21" s="36"/>
      <c r="H21" s="36"/>
      <c r="I21" s="36"/>
      <c r="J21" s="36"/>
      <c r="K21" s="36"/>
      <c r="L21" s="32"/>
      <c r="M21" s="36"/>
      <c r="N21" s="36"/>
      <c r="O21" s="36"/>
      <c r="P21" s="39"/>
      <c r="Q21" s="25">
        <f t="shared" ref="Q21" si="2">MAX(M21:P21)</f>
        <v>0</v>
      </c>
    </row>
    <row r="22" spans="1:17" ht="16.5" thickBot="1" x14ac:dyDescent="0.3">
      <c r="A22" s="6"/>
      <c r="B22" s="6"/>
      <c r="C22" s="4"/>
      <c r="D22" s="8"/>
      <c r="E22" s="68"/>
      <c r="F22" s="38"/>
      <c r="G22" s="36"/>
      <c r="H22" s="36"/>
      <c r="I22" s="36"/>
      <c r="J22" s="36"/>
      <c r="K22" s="36"/>
      <c r="L22" s="32"/>
      <c r="M22" s="63"/>
      <c r="N22" s="63"/>
      <c r="O22" s="63"/>
      <c r="P22" s="39"/>
      <c r="Q22" s="25"/>
    </row>
    <row r="23" spans="1:17" ht="15.75" thickBot="1" x14ac:dyDescent="0.3">
      <c r="A23" s="6"/>
      <c r="B23" s="36"/>
      <c r="C23" s="59"/>
      <c r="D23" s="60"/>
      <c r="E23" s="39"/>
      <c r="F23" s="38"/>
      <c r="G23" s="36"/>
      <c r="H23" s="36"/>
      <c r="I23" s="36"/>
      <c r="J23" s="36"/>
      <c r="K23" s="36"/>
      <c r="L23" s="32"/>
      <c r="M23" s="36"/>
      <c r="N23" s="36"/>
      <c r="O23" s="36"/>
      <c r="P23" s="39"/>
      <c r="Q23" s="25">
        <f>MAX(M23:P23)</f>
        <v>0</v>
      </c>
    </row>
    <row r="24" spans="1:17" ht="16.5" thickBot="1" x14ac:dyDescent="0.3">
      <c r="A24" s="6"/>
      <c r="B24" s="36"/>
      <c r="C24" s="4"/>
      <c r="D24" s="60"/>
      <c r="E24" s="39"/>
      <c r="F24" s="36"/>
      <c r="G24" s="36"/>
      <c r="H24" s="36"/>
      <c r="I24" s="36"/>
      <c r="J24" s="36"/>
      <c r="K24" s="36"/>
      <c r="L24" s="32"/>
      <c r="M24" s="36"/>
      <c r="N24" s="36"/>
      <c r="O24" s="36"/>
      <c r="P24" s="39"/>
      <c r="Q24" s="25">
        <f>MAX(M24:P24)</f>
        <v>0</v>
      </c>
    </row>
    <row r="25" spans="1:17" x14ac:dyDescent="0.25">
      <c r="A25" s="6"/>
      <c r="B25" s="36"/>
      <c r="C25" s="59"/>
      <c r="D25" s="60"/>
      <c r="E25" s="39"/>
      <c r="F25" s="36"/>
      <c r="G25" s="36"/>
      <c r="H25" s="36"/>
      <c r="I25" s="36"/>
      <c r="J25" s="36"/>
      <c r="K25" s="36"/>
      <c r="L25" s="32"/>
      <c r="M25" s="36"/>
      <c r="N25" s="36"/>
      <c r="O25" s="36"/>
      <c r="P25" s="39"/>
      <c r="Q25" s="25">
        <f>MAX(M25:P25)</f>
        <v>0</v>
      </c>
    </row>
    <row r="26" spans="1:17" ht="15.75" x14ac:dyDescent="0.25">
      <c r="A26" s="7"/>
      <c r="B26" s="7"/>
      <c r="C26" s="3"/>
      <c r="D26" s="9"/>
      <c r="E26" s="3"/>
      <c r="F26" s="3"/>
      <c r="G26" s="3"/>
      <c r="H26" s="3"/>
      <c r="I26" s="3"/>
      <c r="J26" s="3"/>
    </row>
    <row r="27" spans="1:17" ht="15.75" x14ac:dyDescent="0.25">
      <c r="A27" s="7"/>
      <c r="B27" s="7"/>
      <c r="C27" s="3"/>
      <c r="D27" s="9"/>
      <c r="E27" s="3"/>
      <c r="F27" s="3"/>
      <c r="G27" s="3"/>
      <c r="H27" s="3"/>
      <c r="I27" s="3"/>
      <c r="J27" s="3"/>
    </row>
    <row r="28" spans="1:17" ht="15.75" x14ac:dyDescent="0.25">
      <c r="A28" s="7"/>
      <c r="B28" s="7"/>
      <c r="C28" s="3"/>
      <c r="D28" s="9"/>
      <c r="E28" s="3"/>
      <c r="F28" s="3"/>
      <c r="G28" s="3"/>
      <c r="H28" s="3"/>
      <c r="I28" s="3"/>
      <c r="J28" s="3"/>
    </row>
    <row r="29" spans="1:17" ht="15.75" x14ac:dyDescent="0.25">
      <c r="A29" s="7"/>
      <c r="B29" s="7"/>
      <c r="C29" s="3"/>
      <c r="D29" s="9"/>
      <c r="E29" s="3"/>
      <c r="F29" s="3"/>
      <c r="G29" s="3"/>
      <c r="H29" s="3"/>
      <c r="I29" s="3"/>
      <c r="J29" s="3"/>
    </row>
    <row r="30" spans="1:17" ht="15.75" x14ac:dyDescent="0.25">
      <c r="A30" s="7"/>
      <c r="B30" s="7"/>
      <c r="C30" s="3"/>
      <c r="D30" s="9"/>
      <c r="E30" s="3"/>
      <c r="F30" s="3"/>
      <c r="G30" s="3"/>
      <c r="H30" s="3"/>
      <c r="I30" s="3"/>
      <c r="J30" s="3"/>
    </row>
    <row r="31" spans="1:17" ht="15.75" x14ac:dyDescent="0.25">
      <c r="A31" s="7"/>
      <c r="B31" s="7"/>
      <c r="C31" s="3"/>
      <c r="D31" s="9"/>
      <c r="E31" s="3"/>
      <c r="F31" s="3"/>
      <c r="G31" s="3"/>
      <c r="H31" s="3"/>
      <c r="I31" s="3"/>
      <c r="J31" s="3"/>
    </row>
    <row r="32" spans="1:17" ht="15.75" x14ac:dyDescent="0.25">
      <c r="A32" s="7"/>
      <c r="B32" s="7"/>
      <c r="C32" s="3"/>
      <c r="D32" s="9"/>
      <c r="E32" s="3"/>
      <c r="F32" s="3"/>
      <c r="G32" s="3"/>
      <c r="H32" s="3"/>
      <c r="I32" s="3"/>
      <c r="J32" s="3"/>
    </row>
    <row r="33" spans="1:10" ht="15.75" x14ac:dyDescent="0.25">
      <c r="A33" s="7"/>
      <c r="B33" s="7"/>
      <c r="C33" s="3"/>
      <c r="D33" s="9"/>
      <c r="E33" s="3"/>
      <c r="F33" s="3"/>
      <c r="G33" s="3"/>
      <c r="H33" s="3"/>
      <c r="I33" s="3"/>
      <c r="J33" s="3"/>
    </row>
    <row r="34" spans="1:10" ht="15.75" x14ac:dyDescent="0.25">
      <c r="A34" s="7"/>
      <c r="B34" s="7"/>
      <c r="C34" s="3"/>
      <c r="D34" s="9"/>
      <c r="E34" s="3"/>
      <c r="F34" s="3"/>
      <c r="G34" s="3"/>
      <c r="H34" s="3"/>
      <c r="I34" s="3"/>
      <c r="J34" s="3"/>
    </row>
    <row r="35" spans="1:10" ht="15.75" x14ac:dyDescent="0.25">
      <c r="A35" s="7"/>
      <c r="B35" s="7"/>
      <c r="C35" s="3"/>
      <c r="D35" s="9"/>
      <c r="E35" s="3"/>
      <c r="F35" s="3"/>
      <c r="G35" s="3"/>
      <c r="H35" s="3"/>
      <c r="I35" s="3"/>
      <c r="J35" s="3"/>
    </row>
    <row r="36" spans="1:10" ht="15.75" x14ac:dyDescent="0.25">
      <c r="A36" s="7"/>
      <c r="B36" s="7"/>
      <c r="C36" s="3"/>
      <c r="D36" s="9"/>
      <c r="E36" s="3"/>
      <c r="F36" s="3"/>
      <c r="G36" s="3"/>
      <c r="H36" s="3"/>
      <c r="I36" s="3"/>
      <c r="J36" s="3"/>
    </row>
    <row r="37" spans="1:10" ht="15.75" x14ac:dyDescent="0.25">
      <c r="A37" s="7"/>
      <c r="B37" s="7"/>
      <c r="C37" s="3"/>
      <c r="D37" s="9"/>
      <c r="E37" s="3"/>
      <c r="F37" s="3"/>
      <c r="G37" s="3"/>
      <c r="H37" s="3"/>
      <c r="I37" s="3"/>
      <c r="J37" s="3"/>
    </row>
    <row r="38" spans="1:10" ht="15.75" x14ac:dyDescent="0.25">
      <c r="A38" s="7"/>
      <c r="B38" s="7"/>
      <c r="C38" s="3"/>
      <c r="D38" s="9"/>
      <c r="E38" s="3"/>
      <c r="F38" s="3"/>
      <c r="G38" s="3"/>
      <c r="H38" s="3"/>
      <c r="I38" s="3"/>
      <c r="J38" s="3"/>
    </row>
    <row r="39" spans="1:10" ht="15.75" x14ac:dyDescent="0.25">
      <c r="A39" s="7"/>
      <c r="B39" s="7"/>
      <c r="C39" s="3"/>
      <c r="D39" s="9"/>
      <c r="E39" s="3"/>
      <c r="F39" s="3"/>
      <c r="G39" s="3"/>
      <c r="H39" s="3"/>
      <c r="I39" s="3"/>
      <c r="J39" s="3"/>
    </row>
    <row r="40" spans="1:10" ht="15.75" x14ac:dyDescent="0.25">
      <c r="A40" s="7"/>
      <c r="B40" s="7"/>
      <c r="C40" s="3"/>
      <c r="D40" s="9"/>
      <c r="E40" s="3"/>
      <c r="F40" s="3"/>
      <c r="G40" s="3"/>
      <c r="H40" s="3"/>
      <c r="I40" s="3"/>
      <c r="J40" s="3"/>
    </row>
    <row r="41" spans="1:10" ht="15.75" x14ac:dyDescent="0.25">
      <c r="A41" s="7"/>
      <c r="B41" s="7"/>
      <c r="C41" s="3"/>
      <c r="D41" s="9"/>
      <c r="E41" s="3"/>
      <c r="F41" s="3"/>
      <c r="G41" s="3"/>
      <c r="H41" s="3"/>
      <c r="I41" s="3"/>
      <c r="J41" s="3"/>
    </row>
    <row r="42" spans="1:10" ht="15.75" x14ac:dyDescent="0.25">
      <c r="A42" s="7"/>
      <c r="B42" s="7"/>
      <c r="C42" s="3"/>
      <c r="D42" s="9"/>
      <c r="E42" s="3"/>
      <c r="F42" s="3"/>
      <c r="G42" s="3"/>
      <c r="H42" s="3"/>
      <c r="I42" s="3"/>
      <c r="J42" s="3"/>
    </row>
    <row r="43" spans="1:10" ht="15.75" x14ac:dyDescent="0.25">
      <c r="A43" s="7"/>
      <c r="B43" s="7"/>
      <c r="C43" s="3"/>
      <c r="D43" s="9"/>
      <c r="E43" s="3"/>
      <c r="F43" s="3"/>
      <c r="G43" s="3"/>
      <c r="H43" s="3"/>
      <c r="I43" s="3"/>
      <c r="J43" s="3"/>
    </row>
    <row r="44" spans="1:10" ht="15.75" x14ac:dyDescent="0.25">
      <c r="A44" s="7"/>
      <c r="B44" s="7"/>
      <c r="C44" s="3"/>
      <c r="D44" s="9"/>
      <c r="E44" s="3"/>
      <c r="F44" s="3"/>
      <c r="G44" s="3"/>
      <c r="H44" s="3"/>
      <c r="I44" s="3"/>
      <c r="J44" s="3"/>
    </row>
    <row r="45" spans="1:10" ht="15.75" x14ac:dyDescent="0.25">
      <c r="A45" s="7"/>
      <c r="B45" s="7"/>
      <c r="C45" s="3"/>
      <c r="D45" s="9"/>
      <c r="E45" s="3"/>
      <c r="F45" s="3"/>
      <c r="G45" s="3"/>
      <c r="H45" s="3"/>
      <c r="I45" s="3"/>
      <c r="J45" s="3"/>
    </row>
    <row r="49" spans="1:4" x14ac:dyDescent="0.25">
      <c r="A49"/>
      <c r="B49"/>
      <c r="D49"/>
    </row>
    <row r="50" spans="1:4" x14ac:dyDescent="0.25">
      <c r="A50"/>
      <c r="B50"/>
      <c r="D50"/>
    </row>
    <row r="51" spans="1:4" x14ac:dyDescent="0.25">
      <c r="A51"/>
      <c r="B51"/>
      <c r="D51"/>
    </row>
    <row r="52" spans="1:4" x14ac:dyDescent="0.25">
      <c r="A52"/>
      <c r="B52"/>
      <c r="D52"/>
    </row>
    <row r="53" spans="1:4" x14ac:dyDescent="0.25">
      <c r="A53"/>
      <c r="B53"/>
      <c r="D53"/>
    </row>
    <row r="54" spans="1:4" x14ac:dyDescent="0.25">
      <c r="A54"/>
      <c r="B54"/>
      <c r="D54"/>
    </row>
    <row r="55" spans="1:4" x14ac:dyDescent="0.25">
      <c r="A55"/>
      <c r="B55"/>
      <c r="D55"/>
    </row>
    <row r="56" spans="1:4" x14ac:dyDescent="0.25">
      <c r="A56"/>
      <c r="B56"/>
      <c r="D56"/>
    </row>
    <row r="57" spans="1:4" x14ac:dyDescent="0.25">
      <c r="A57"/>
      <c r="B57"/>
      <c r="D57"/>
    </row>
  </sheetData>
  <mergeCells count="6">
    <mergeCell ref="M1:P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workbookViewId="0">
      <selection sqref="A1:XFD1048576"/>
    </sheetView>
  </sheetViews>
  <sheetFormatPr baseColWidth="10" defaultRowHeight="15" x14ac:dyDescent="0.25"/>
  <cols>
    <col min="1" max="1" width="4.140625" style="1" bestFit="1" customWidth="1"/>
    <col min="2" max="2" width="4.28515625" style="1" customWidth="1"/>
    <col min="3" max="3" width="46" customWidth="1"/>
    <col min="4" max="4" width="8.140625" style="2" customWidth="1"/>
    <col min="5" max="5" width="12.140625" bestFit="1" customWidth="1"/>
    <col min="6" max="9" width="5.140625" bestFit="1" customWidth="1"/>
    <col min="10" max="10" width="6.140625" customWidth="1"/>
    <col min="11" max="11" width="6" customWidth="1"/>
  </cols>
  <sheetData>
    <row r="1" spans="1:17" ht="15" customHeight="1" x14ac:dyDescent="0.25">
      <c r="A1" s="77" t="s">
        <v>0</v>
      </c>
      <c r="B1" s="79" t="s">
        <v>1</v>
      </c>
      <c r="C1" s="81" t="s">
        <v>2</v>
      </c>
      <c r="D1" s="83" t="s">
        <v>3</v>
      </c>
      <c r="E1" s="84" t="s">
        <v>4</v>
      </c>
      <c r="F1" s="11" t="s">
        <v>12</v>
      </c>
      <c r="G1" s="12"/>
      <c r="H1" s="13"/>
      <c r="I1" s="14" t="s">
        <v>13</v>
      </c>
      <c r="J1" s="12"/>
      <c r="K1" s="15"/>
      <c r="L1" s="16" t="s">
        <v>14</v>
      </c>
      <c r="M1" s="74" t="s">
        <v>5</v>
      </c>
      <c r="N1" s="75"/>
      <c r="O1" s="75"/>
      <c r="P1" s="76"/>
      <c r="Q1" s="16" t="s">
        <v>6</v>
      </c>
    </row>
    <row r="2" spans="1:17" ht="19.5" customHeight="1" thickBot="1" x14ac:dyDescent="0.3">
      <c r="A2" s="78"/>
      <c r="B2" s="80"/>
      <c r="C2" s="82"/>
      <c r="D2" s="82"/>
      <c r="E2" s="85"/>
      <c r="F2" s="17" t="s">
        <v>15</v>
      </c>
      <c r="G2" s="18" t="s">
        <v>16</v>
      </c>
      <c r="H2" s="18" t="s">
        <v>17</v>
      </c>
      <c r="I2" s="18" t="s">
        <v>15</v>
      </c>
      <c r="J2" s="18" t="s">
        <v>16</v>
      </c>
      <c r="K2" s="19" t="s">
        <v>17</v>
      </c>
      <c r="L2" s="20" t="s">
        <v>18</v>
      </c>
      <c r="M2" s="21">
        <v>41657</v>
      </c>
      <c r="N2" s="22">
        <v>41658</v>
      </c>
      <c r="O2" s="22">
        <v>41678</v>
      </c>
      <c r="P2" s="23">
        <v>41679</v>
      </c>
      <c r="Q2" s="24" t="s">
        <v>19</v>
      </c>
    </row>
    <row r="3" spans="1:17" s="3" customFormat="1" ht="15.75" thickBot="1" x14ac:dyDescent="0.25">
      <c r="A3" s="5">
        <v>1</v>
      </c>
      <c r="B3" s="27">
        <v>1</v>
      </c>
      <c r="C3" s="64" t="s">
        <v>11</v>
      </c>
      <c r="D3" s="65">
        <v>639</v>
      </c>
      <c r="E3" s="27" t="s">
        <v>8</v>
      </c>
      <c r="F3" s="26"/>
      <c r="G3" s="27"/>
      <c r="H3" s="27"/>
      <c r="I3" s="27"/>
      <c r="J3" s="27"/>
      <c r="K3" s="28"/>
      <c r="L3" s="32">
        <f t="shared" ref="L3:L27" si="0">SUM(F3:K3)</f>
        <v>0</v>
      </c>
      <c r="M3" s="29">
        <v>519</v>
      </c>
      <c r="N3" s="27"/>
      <c r="O3" s="27">
        <v>529</v>
      </c>
      <c r="P3" s="30"/>
      <c r="Q3" s="25">
        <f>MAX(M3:P3)</f>
        <v>529</v>
      </c>
    </row>
    <row r="4" spans="1:17" ht="15.75" thickBot="1" x14ac:dyDescent="0.3">
      <c r="A4" s="6">
        <v>1</v>
      </c>
      <c r="B4" s="36">
        <v>2</v>
      </c>
      <c r="C4" s="59" t="s">
        <v>50</v>
      </c>
      <c r="D4" s="60">
        <v>900</v>
      </c>
      <c r="E4" s="36" t="s">
        <v>8</v>
      </c>
      <c r="F4" s="35">
        <v>92</v>
      </c>
      <c r="G4" s="36">
        <v>89</v>
      </c>
      <c r="H4" s="36">
        <v>90</v>
      </c>
      <c r="I4" s="36">
        <v>80</v>
      </c>
      <c r="J4" s="36">
        <v>81</v>
      </c>
      <c r="K4" s="37">
        <v>86</v>
      </c>
      <c r="L4" s="32">
        <f t="shared" si="0"/>
        <v>518</v>
      </c>
      <c r="M4" s="38"/>
      <c r="N4" s="36">
        <v>522</v>
      </c>
      <c r="O4" s="36"/>
      <c r="P4" s="39">
        <v>518</v>
      </c>
      <c r="Q4" s="25">
        <f>MAX(M4:P4)</f>
        <v>522</v>
      </c>
    </row>
    <row r="5" spans="1:17" ht="15.75" thickBot="1" x14ac:dyDescent="0.3">
      <c r="A5" s="6">
        <v>2</v>
      </c>
      <c r="B5" s="36">
        <v>1</v>
      </c>
      <c r="C5" s="59" t="s">
        <v>27</v>
      </c>
      <c r="D5" s="60">
        <v>2926</v>
      </c>
      <c r="E5" s="36" t="s">
        <v>26</v>
      </c>
      <c r="F5" s="35">
        <v>94</v>
      </c>
      <c r="G5" s="36">
        <v>92</v>
      </c>
      <c r="H5" s="36">
        <v>87</v>
      </c>
      <c r="I5" s="36">
        <v>92</v>
      </c>
      <c r="J5" s="36">
        <v>91</v>
      </c>
      <c r="K5" s="37">
        <v>91</v>
      </c>
      <c r="L5" s="32">
        <f t="shared" si="0"/>
        <v>547</v>
      </c>
      <c r="M5" s="38">
        <v>532</v>
      </c>
      <c r="N5" s="36"/>
      <c r="O5" s="36"/>
      <c r="P5" s="39">
        <v>547</v>
      </c>
      <c r="Q5" s="25">
        <f>MAX(M5:P5)</f>
        <v>547</v>
      </c>
    </row>
    <row r="6" spans="1:17" ht="15.75" thickBot="1" x14ac:dyDescent="0.3">
      <c r="A6" s="6">
        <v>2</v>
      </c>
      <c r="B6" s="36">
        <v>2</v>
      </c>
      <c r="C6" s="59" t="s">
        <v>25</v>
      </c>
      <c r="D6" s="60">
        <v>2200</v>
      </c>
      <c r="E6" s="36" t="s">
        <v>26</v>
      </c>
      <c r="F6" s="35"/>
      <c r="G6" s="36"/>
      <c r="H6" s="36"/>
      <c r="I6" s="36"/>
      <c r="J6" s="36"/>
      <c r="K6" s="37"/>
      <c r="L6" s="32">
        <f t="shared" si="0"/>
        <v>0</v>
      </c>
      <c r="M6" s="38">
        <v>538</v>
      </c>
      <c r="N6" s="36">
        <v>543</v>
      </c>
      <c r="O6" s="36"/>
      <c r="P6" s="39"/>
      <c r="Q6" s="25">
        <v>543</v>
      </c>
    </row>
    <row r="7" spans="1:17" ht="15.75" thickBot="1" x14ac:dyDescent="0.3">
      <c r="A7" s="6">
        <v>2</v>
      </c>
      <c r="B7" s="36">
        <v>3</v>
      </c>
      <c r="C7" s="59" t="s">
        <v>28</v>
      </c>
      <c r="D7" s="60">
        <v>1271</v>
      </c>
      <c r="E7" s="36" t="s">
        <v>8</v>
      </c>
      <c r="F7" s="35">
        <v>90</v>
      </c>
      <c r="G7" s="36">
        <v>92</v>
      </c>
      <c r="H7" s="36">
        <v>89</v>
      </c>
      <c r="I7" s="36">
        <v>94</v>
      </c>
      <c r="J7" s="36">
        <v>70</v>
      </c>
      <c r="K7" s="37">
        <v>88</v>
      </c>
      <c r="L7" s="32">
        <f t="shared" si="0"/>
        <v>523</v>
      </c>
      <c r="M7" s="38">
        <v>516</v>
      </c>
      <c r="N7" s="36"/>
      <c r="O7" s="36">
        <v>526</v>
      </c>
      <c r="P7" s="39">
        <v>523</v>
      </c>
      <c r="Q7" s="25">
        <f t="shared" ref="Q7:Q14" si="1">MAX(M7:P7)</f>
        <v>526</v>
      </c>
    </row>
    <row r="8" spans="1:17" ht="15.75" thickBot="1" x14ac:dyDescent="0.3">
      <c r="A8" s="6">
        <v>2</v>
      </c>
      <c r="B8" s="36">
        <v>4</v>
      </c>
      <c r="C8" s="61" t="s">
        <v>45</v>
      </c>
      <c r="D8" s="60">
        <v>511</v>
      </c>
      <c r="E8" s="36" t="s">
        <v>8</v>
      </c>
      <c r="F8" s="35">
        <v>93</v>
      </c>
      <c r="G8" s="36">
        <v>96</v>
      </c>
      <c r="H8" s="36">
        <v>96</v>
      </c>
      <c r="I8" s="36">
        <v>65</v>
      </c>
      <c r="J8" s="36">
        <v>87</v>
      </c>
      <c r="K8" s="37">
        <v>79</v>
      </c>
      <c r="L8" s="32">
        <f t="shared" si="0"/>
        <v>516</v>
      </c>
      <c r="M8" s="38"/>
      <c r="N8" s="36"/>
      <c r="O8" s="36"/>
      <c r="P8" s="39">
        <v>516</v>
      </c>
      <c r="Q8" s="25">
        <f t="shared" si="1"/>
        <v>516</v>
      </c>
    </row>
    <row r="9" spans="1:17" ht="16.5" thickBot="1" x14ac:dyDescent="0.3">
      <c r="A9" s="6">
        <v>2</v>
      </c>
      <c r="B9" s="36">
        <v>5</v>
      </c>
      <c r="C9" s="4" t="s">
        <v>48</v>
      </c>
      <c r="D9" s="60">
        <v>1410</v>
      </c>
      <c r="E9" s="36" t="s">
        <v>22</v>
      </c>
      <c r="F9" s="35">
        <v>86</v>
      </c>
      <c r="G9" s="36">
        <v>82</v>
      </c>
      <c r="H9" s="36">
        <v>82</v>
      </c>
      <c r="I9" s="36">
        <v>85</v>
      </c>
      <c r="J9" s="36">
        <v>89</v>
      </c>
      <c r="K9" s="37">
        <v>84</v>
      </c>
      <c r="L9" s="32">
        <f t="shared" si="0"/>
        <v>508</v>
      </c>
      <c r="M9" s="38"/>
      <c r="N9" s="36"/>
      <c r="O9" s="36"/>
      <c r="P9" s="39">
        <v>508</v>
      </c>
      <c r="Q9" s="25">
        <f t="shared" si="1"/>
        <v>508</v>
      </c>
    </row>
    <row r="10" spans="1:17" ht="16.5" thickBot="1" x14ac:dyDescent="0.3">
      <c r="A10" s="6">
        <v>2</v>
      </c>
      <c r="B10" s="36">
        <v>6</v>
      </c>
      <c r="C10" s="4" t="s">
        <v>40</v>
      </c>
      <c r="D10" s="60">
        <v>469</v>
      </c>
      <c r="E10" s="36" t="s">
        <v>41</v>
      </c>
      <c r="F10" s="35">
        <v>86</v>
      </c>
      <c r="G10" s="36">
        <v>92</v>
      </c>
      <c r="H10" s="36">
        <v>95</v>
      </c>
      <c r="I10" s="36">
        <v>93</v>
      </c>
      <c r="J10" s="36">
        <v>54</v>
      </c>
      <c r="K10" s="37">
        <v>83</v>
      </c>
      <c r="L10" s="32">
        <f t="shared" si="0"/>
        <v>503</v>
      </c>
      <c r="M10" s="38"/>
      <c r="N10" s="36"/>
      <c r="O10" s="36"/>
      <c r="P10" s="39">
        <v>503</v>
      </c>
      <c r="Q10" s="25">
        <f t="shared" si="1"/>
        <v>503</v>
      </c>
    </row>
    <row r="11" spans="1:17" ht="16.5" thickBot="1" x14ac:dyDescent="0.3">
      <c r="A11" s="6">
        <v>3</v>
      </c>
      <c r="B11" s="6">
        <v>1</v>
      </c>
      <c r="C11" s="62" t="s">
        <v>47</v>
      </c>
      <c r="D11" s="8">
        <v>589</v>
      </c>
      <c r="E11" s="4" t="s">
        <v>8</v>
      </c>
      <c r="F11" s="71">
        <v>91</v>
      </c>
      <c r="G11" s="4">
        <v>94</v>
      </c>
      <c r="H11" s="4">
        <v>92</v>
      </c>
      <c r="I11" s="4">
        <v>96</v>
      </c>
      <c r="J11" s="4">
        <v>100</v>
      </c>
      <c r="K11" s="72">
        <v>90</v>
      </c>
      <c r="L11" s="32">
        <f t="shared" si="0"/>
        <v>563</v>
      </c>
      <c r="M11" s="67"/>
      <c r="N11" s="63"/>
      <c r="O11" s="63"/>
      <c r="P11" s="73">
        <v>563</v>
      </c>
      <c r="Q11" s="25">
        <f t="shared" si="1"/>
        <v>563</v>
      </c>
    </row>
    <row r="12" spans="1:17" ht="15.75" thickBot="1" x14ac:dyDescent="0.3">
      <c r="A12" s="6">
        <v>3</v>
      </c>
      <c r="B12" s="36">
        <v>2</v>
      </c>
      <c r="C12" s="61" t="s">
        <v>9</v>
      </c>
      <c r="D12" s="36">
        <v>766</v>
      </c>
      <c r="E12" s="36" t="s">
        <v>8</v>
      </c>
      <c r="F12" s="35">
        <v>90</v>
      </c>
      <c r="G12" s="36">
        <v>78</v>
      </c>
      <c r="H12" s="36">
        <v>90</v>
      </c>
      <c r="I12" s="36">
        <v>88</v>
      </c>
      <c r="J12" s="36">
        <v>88</v>
      </c>
      <c r="K12" s="37">
        <v>69</v>
      </c>
      <c r="L12" s="32">
        <f t="shared" si="0"/>
        <v>503</v>
      </c>
      <c r="M12" s="38">
        <v>470</v>
      </c>
      <c r="N12" s="36"/>
      <c r="O12" s="36">
        <v>516</v>
      </c>
      <c r="P12" s="39">
        <v>503</v>
      </c>
      <c r="Q12" s="25">
        <f t="shared" si="1"/>
        <v>516</v>
      </c>
    </row>
    <row r="13" spans="1:17" ht="16.5" thickBot="1" x14ac:dyDescent="0.3">
      <c r="A13" s="6">
        <v>3</v>
      </c>
      <c r="B13" s="6">
        <v>3</v>
      </c>
      <c r="C13" s="62" t="s">
        <v>24</v>
      </c>
      <c r="D13" s="8">
        <v>1539</v>
      </c>
      <c r="E13" s="66" t="s">
        <v>20</v>
      </c>
      <c r="F13" s="35"/>
      <c r="G13" s="36"/>
      <c r="H13" s="36"/>
      <c r="I13" s="36"/>
      <c r="J13" s="36"/>
      <c r="K13" s="37"/>
      <c r="L13" s="32">
        <f t="shared" si="0"/>
        <v>0</v>
      </c>
      <c r="M13" s="38">
        <v>511</v>
      </c>
      <c r="N13" s="36"/>
      <c r="O13" s="36"/>
      <c r="P13" s="39"/>
      <c r="Q13" s="25">
        <f t="shared" si="1"/>
        <v>511</v>
      </c>
    </row>
    <row r="14" spans="1:17" ht="15.75" thickBot="1" x14ac:dyDescent="0.3">
      <c r="A14" s="6">
        <v>3</v>
      </c>
      <c r="B14" s="36">
        <v>4</v>
      </c>
      <c r="C14" s="61" t="s">
        <v>46</v>
      </c>
      <c r="D14" s="60">
        <v>2501</v>
      </c>
      <c r="E14" s="36" t="s">
        <v>8</v>
      </c>
      <c r="F14" s="35">
        <v>83</v>
      </c>
      <c r="G14" s="36">
        <v>83</v>
      </c>
      <c r="H14" s="36">
        <v>82</v>
      </c>
      <c r="I14" s="36">
        <v>91</v>
      </c>
      <c r="J14" s="36">
        <v>82</v>
      </c>
      <c r="K14" s="37">
        <v>85</v>
      </c>
      <c r="L14" s="32">
        <f t="shared" si="0"/>
        <v>506</v>
      </c>
      <c r="M14" s="38"/>
      <c r="N14" s="36"/>
      <c r="O14" s="36"/>
      <c r="P14" s="39">
        <v>506</v>
      </c>
      <c r="Q14" s="25">
        <f t="shared" si="1"/>
        <v>506</v>
      </c>
    </row>
    <row r="15" spans="1:17" ht="15.75" thickBot="1" x14ac:dyDescent="0.3">
      <c r="A15" s="36">
        <v>3</v>
      </c>
      <c r="B15" s="36">
        <v>5</v>
      </c>
      <c r="C15" s="61" t="s">
        <v>21</v>
      </c>
      <c r="D15" s="60">
        <v>2300</v>
      </c>
      <c r="E15" s="36" t="s">
        <v>8</v>
      </c>
      <c r="F15" s="35">
        <v>79</v>
      </c>
      <c r="G15" s="36">
        <v>69</v>
      </c>
      <c r="H15" s="36">
        <v>71</v>
      </c>
      <c r="I15" s="36">
        <v>70</v>
      </c>
      <c r="J15" s="36">
        <v>91</v>
      </c>
      <c r="K15" s="37">
        <v>67</v>
      </c>
      <c r="L15" s="32">
        <f t="shared" si="0"/>
        <v>447</v>
      </c>
      <c r="M15" s="38">
        <v>457</v>
      </c>
      <c r="N15" s="36">
        <v>467</v>
      </c>
      <c r="O15" s="36"/>
      <c r="P15" s="39">
        <v>447</v>
      </c>
      <c r="Q15" s="25">
        <v>467</v>
      </c>
    </row>
    <row r="16" spans="1:17" ht="16.5" thickBot="1" x14ac:dyDescent="0.3">
      <c r="A16" s="6">
        <v>3</v>
      </c>
      <c r="B16" s="6">
        <v>6</v>
      </c>
      <c r="C16" s="62" t="s">
        <v>44</v>
      </c>
      <c r="D16" s="8">
        <v>1502</v>
      </c>
      <c r="E16" s="4" t="s">
        <v>8</v>
      </c>
      <c r="F16" s="35">
        <v>82</v>
      </c>
      <c r="G16" s="36">
        <v>69</v>
      </c>
      <c r="H16" s="36">
        <v>70</v>
      </c>
      <c r="I16" s="36"/>
      <c r="J16" s="36"/>
      <c r="K16" s="37"/>
      <c r="L16" s="32">
        <f t="shared" si="0"/>
        <v>221</v>
      </c>
      <c r="M16" s="67"/>
      <c r="N16" s="63"/>
      <c r="O16" s="63"/>
      <c r="P16" s="39">
        <v>221</v>
      </c>
      <c r="Q16" s="25">
        <f>MAX(M16:P16)</f>
        <v>221</v>
      </c>
    </row>
    <row r="17" spans="1:17" ht="16.5" thickBot="1" x14ac:dyDescent="0.3">
      <c r="A17" s="6">
        <v>4</v>
      </c>
      <c r="B17" s="36">
        <v>1</v>
      </c>
      <c r="C17" s="62" t="s">
        <v>34</v>
      </c>
      <c r="D17" s="60">
        <v>1624</v>
      </c>
      <c r="E17" s="36" t="s">
        <v>26</v>
      </c>
      <c r="F17" s="35">
        <v>91</v>
      </c>
      <c r="G17" s="36">
        <v>93</v>
      </c>
      <c r="H17" s="36">
        <v>92</v>
      </c>
      <c r="I17" s="36">
        <v>71</v>
      </c>
      <c r="J17" s="36">
        <v>36</v>
      </c>
      <c r="K17" s="37">
        <v>70</v>
      </c>
      <c r="L17" s="32">
        <f t="shared" si="0"/>
        <v>453</v>
      </c>
      <c r="M17" s="38"/>
      <c r="N17" s="36">
        <v>516</v>
      </c>
      <c r="O17" s="36"/>
      <c r="P17" s="39">
        <v>453</v>
      </c>
      <c r="Q17" s="25">
        <f>MAX(M17:P17)</f>
        <v>516</v>
      </c>
    </row>
    <row r="18" spans="1:17" ht="16.5" thickBot="1" x14ac:dyDescent="0.3">
      <c r="A18" s="6">
        <v>4</v>
      </c>
      <c r="B18" s="6">
        <v>2</v>
      </c>
      <c r="C18" s="62" t="s">
        <v>23</v>
      </c>
      <c r="D18" s="8">
        <v>2814</v>
      </c>
      <c r="E18" s="36" t="s">
        <v>22</v>
      </c>
      <c r="F18" s="35">
        <v>86</v>
      </c>
      <c r="G18" s="36">
        <v>79</v>
      </c>
      <c r="H18" s="36">
        <v>90</v>
      </c>
      <c r="I18" s="36">
        <v>86</v>
      </c>
      <c r="J18" s="36">
        <v>73</v>
      </c>
      <c r="K18" s="37">
        <v>82</v>
      </c>
      <c r="L18" s="32">
        <f t="shared" si="0"/>
        <v>496</v>
      </c>
      <c r="M18" s="69">
        <v>478</v>
      </c>
      <c r="N18" s="63"/>
      <c r="O18" s="63"/>
      <c r="P18" s="39">
        <v>496</v>
      </c>
      <c r="Q18" s="25">
        <f>MAX(M18,P18)</f>
        <v>496</v>
      </c>
    </row>
    <row r="19" spans="1:17" ht="16.5" thickBot="1" x14ac:dyDescent="0.3">
      <c r="A19" s="6">
        <v>4</v>
      </c>
      <c r="B19" s="6">
        <v>3</v>
      </c>
      <c r="C19" s="62" t="s">
        <v>30</v>
      </c>
      <c r="D19" s="8">
        <v>1385</v>
      </c>
      <c r="E19" s="36" t="s">
        <v>31</v>
      </c>
      <c r="F19" s="35"/>
      <c r="G19" s="36"/>
      <c r="H19" s="36"/>
      <c r="I19" s="36"/>
      <c r="J19" s="36"/>
      <c r="K19" s="37"/>
      <c r="L19" s="32">
        <f t="shared" si="0"/>
        <v>0</v>
      </c>
      <c r="M19" s="67"/>
      <c r="N19" s="70">
        <v>479</v>
      </c>
      <c r="O19" s="63"/>
      <c r="P19" s="39"/>
      <c r="Q19" s="25">
        <f t="shared" ref="Q19:Q27" si="2">MAX(M19:P19)</f>
        <v>479</v>
      </c>
    </row>
    <row r="20" spans="1:17" ht="15.75" thickBot="1" x14ac:dyDescent="0.3">
      <c r="A20" s="6">
        <v>4</v>
      </c>
      <c r="B20" s="36">
        <v>4</v>
      </c>
      <c r="C20" s="59" t="s">
        <v>36</v>
      </c>
      <c r="D20" s="60">
        <v>1574</v>
      </c>
      <c r="E20" s="39" t="s">
        <v>8</v>
      </c>
      <c r="F20" s="38"/>
      <c r="G20" s="36"/>
      <c r="H20" s="36"/>
      <c r="I20" s="36"/>
      <c r="J20" s="36"/>
      <c r="K20" s="36"/>
      <c r="L20" s="32">
        <f t="shared" si="0"/>
        <v>0</v>
      </c>
      <c r="M20" s="36"/>
      <c r="N20" s="36"/>
      <c r="O20" s="36">
        <v>460</v>
      </c>
      <c r="P20" s="39"/>
      <c r="Q20" s="25">
        <f t="shared" si="2"/>
        <v>460</v>
      </c>
    </row>
    <row r="21" spans="1:17" ht="16.5" thickBot="1" x14ac:dyDescent="0.3">
      <c r="A21" s="6" t="s">
        <v>37</v>
      </c>
      <c r="B21" s="36">
        <v>1</v>
      </c>
      <c r="C21" s="4" t="s">
        <v>38</v>
      </c>
      <c r="D21" s="60">
        <v>798</v>
      </c>
      <c r="E21" s="39" t="s">
        <v>8</v>
      </c>
      <c r="F21" s="38"/>
      <c r="G21" s="36"/>
      <c r="H21" s="36"/>
      <c r="I21" s="36"/>
      <c r="J21" s="36"/>
      <c r="K21" s="36"/>
      <c r="L21" s="32">
        <f t="shared" si="0"/>
        <v>0</v>
      </c>
      <c r="M21" s="36"/>
      <c r="N21" s="36"/>
      <c r="O21" s="36">
        <v>408</v>
      </c>
      <c r="P21" s="39"/>
      <c r="Q21" s="25">
        <f t="shared" si="2"/>
        <v>408</v>
      </c>
    </row>
    <row r="22" spans="1:17" ht="16.5" thickBot="1" x14ac:dyDescent="0.3">
      <c r="A22" s="6" t="s">
        <v>10</v>
      </c>
      <c r="B22" s="6">
        <v>2</v>
      </c>
      <c r="C22" s="4" t="s">
        <v>35</v>
      </c>
      <c r="D22" s="8">
        <v>215</v>
      </c>
      <c r="E22" s="39" t="s">
        <v>22</v>
      </c>
      <c r="F22" s="38">
        <v>96</v>
      </c>
      <c r="G22" s="36">
        <v>94</v>
      </c>
      <c r="H22" s="36">
        <v>94</v>
      </c>
      <c r="I22" s="36">
        <v>87</v>
      </c>
      <c r="J22" s="36">
        <v>92</v>
      </c>
      <c r="K22" s="36">
        <v>92</v>
      </c>
      <c r="L22" s="32">
        <f t="shared" si="0"/>
        <v>555</v>
      </c>
      <c r="M22" s="63"/>
      <c r="N22" s="70">
        <v>533</v>
      </c>
      <c r="O22" s="63"/>
      <c r="P22" s="39">
        <v>555</v>
      </c>
      <c r="Q22" s="25">
        <f t="shared" si="2"/>
        <v>555</v>
      </c>
    </row>
    <row r="23" spans="1:17" ht="16.5" thickBot="1" x14ac:dyDescent="0.3">
      <c r="A23" s="6" t="s">
        <v>7</v>
      </c>
      <c r="B23" s="36">
        <v>1</v>
      </c>
      <c r="C23" s="4" t="s">
        <v>33</v>
      </c>
      <c r="D23" s="60">
        <v>323</v>
      </c>
      <c r="E23" s="39" t="s">
        <v>8</v>
      </c>
      <c r="F23" s="38">
        <v>97</v>
      </c>
      <c r="G23" s="36">
        <v>97</v>
      </c>
      <c r="H23" s="36">
        <v>89</v>
      </c>
      <c r="I23" s="36">
        <v>89</v>
      </c>
      <c r="J23" s="36">
        <v>92</v>
      </c>
      <c r="K23" s="36">
        <v>94</v>
      </c>
      <c r="L23" s="32">
        <f t="shared" si="0"/>
        <v>558</v>
      </c>
      <c r="M23" s="36"/>
      <c r="N23" s="36">
        <v>562</v>
      </c>
      <c r="O23" s="36"/>
      <c r="P23" s="39">
        <v>558</v>
      </c>
      <c r="Q23" s="25">
        <f t="shared" si="2"/>
        <v>562</v>
      </c>
    </row>
    <row r="24" spans="1:17" ht="15.75" thickBot="1" x14ac:dyDescent="0.3">
      <c r="A24" s="6" t="s">
        <v>7</v>
      </c>
      <c r="B24" s="36">
        <v>2</v>
      </c>
      <c r="C24" s="59" t="s">
        <v>29</v>
      </c>
      <c r="D24" s="60">
        <v>60</v>
      </c>
      <c r="E24" s="39" t="s">
        <v>8</v>
      </c>
      <c r="F24" s="36"/>
      <c r="G24" s="36"/>
      <c r="H24" s="36"/>
      <c r="I24" s="36"/>
      <c r="J24" s="36"/>
      <c r="K24" s="36"/>
      <c r="L24" s="32">
        <f t="shared" si="0"/>
        <v>0</v>
      </c>
      <c r="M24" s="36"/>
      <c r="N24" s="36">
        <v>521</v>
      </c>
      <c r="O24" s="36">
        <v>513</v>
      </c>
      <c r="P24" s="39"/>
      <c r="Q24" s="25">
        <f t="shared" si="2"/>
        <v>521</v>
      </c>
    </row>
    <row r="25" spans="1:17" ht="16.5" thickBot="1" x14ac:dyDescent="0.3">
      <c r="A25" s="6" t="s">
        <v>7</v>
      </c>
      <c r="B25" s="6">
        <v>3</v>
      </c>
      <c r="C25" s="4" t="s">
        <v>49</v>
      </c>
      <c r="D25" s="8">
        <v>1</v>
      </c>
      <c r="E25" s="68" t="s">
        <v>22</v>
      </c>
      <c r="F25" s="4">
        <v>83</v>
      </c>
      <c r="G25" s="4">
        <v>84</v>
      </c>
      <c r="H25" s="4">
        <v>82</v>
      </c>
      <c r="I25" s="4">
        <v>87</v>
      </c>
      <c r="J25" s="4">
        <v>90</v>
      </c>
      <c r="K25" s="63">
        <v>91</v>
      </c>
      <c r="L25" s="32">
        <f t="shared" si="0"/>
        <v>517</v>
      </c>
      <c r="M25" s="63"/>
      <c r="N25" s="63"/>
      <c r="O25" s="63"/>
      <c r="P25" s="73">
        <v>517</v>
      </c>
      <c r="Q25" s="25">
        <f t="shared" si="2"/>
        <v>517</v>
      </c>
    </row>
    <row r="26" spans="1:17" ht="16.5" thickBot="1" x14ac:dyDescent="0.3">
      <c r="A26" s="6" t="s">
        <v>7</v>
      </c>
      <c r="B26" s="36">
        <v>4</v>
      </c>
      <c r="C26" s="4" t="s">
        <v>39</v>
      </c>
      <c r="D26" s="60"/>
      <c r="E26" s="36" t="s">
        <v>8</v>
      </c>
      <c r="F26" s="36"/>
      <c r="G26" s="36"/>
      <c r="H26" s="36"/>
      <c r="I26" s="36"/>
      <c r="J26" s="36"/>
      <c r="K26" s="36"/>
      <c r="L26" s="32">
        <f t="shared" si="0"/>
        <v>0</v>
      </c>
      <c r="M26" s="36"/>
      <c r="N26" s="36"/>
      <c r="O26" s="36">
        <v>496</v>
      </c>
      <c r="P26" s="36"/>
      <c r="Q26" s="25">
        <f t="shared" si="2"/>
        <v>496</v>
      </c>
    </row>
    <row r="27" spans="1:17" ht="15.75" x14ac:dyDescent="0.25">
      <c r="A27" s="6" t="s">
        <v>42</v>
      </c>
      <c r="B27" s="36">
        <v>1</v>
      </c>
      <c r="C27" s="4" t="s">
        <v>43</v>
      </c>
      <c r="D27" s="60">
        <v>512</v>
      </c>
      <c r="E27" s="36" t="s">
        <v>20</v>
      </c>
      <c r="F27" s="36">
        <v>79</v>
      </c>
      <c r="G27" s="36">
        <v>49</v>
      </c>
      <c r="H27" s="36">
        <v>52</v>
      </c>
      <c r="I27" s="36">
        <v>58</v>
      </c>
      <c r="J27" s="36">
        <v>44</v>
      </c>
      <c r="K27" s="36">
        <v>39</v>
      </c>
      <c r="L27" s="32">
        <f t="shared" si="0"/>
        <v>321</v>
      </c>
      <c r="M27" s="36"/>
      <c r="N27" s="36"/>
      <c r="O27" s="36"/>
      <c r="P27" s="36">
        <v>321</v>
      </c>
      <c r="Q27" s="25">
        <f t="shared" si="2"/>
        <v>321</v>
      </c>
    </row>
    <row r="28" spans="1:17" ht="15.75" x14ac:dyDescent="0.25">
      <c r="A28" s="7"/>
      <c r="B28" s="7"/>
      <c r="C28" s="3"/>
      <c r="D28" s="9"/>
      <c r="E28" s="3"/>
      <c r="F28" s="3"/>
      <c r="G28" s="3"/>
      <c r="H28" s="3"/>
      <c r="I28" s="3"/>
      <c r="J28" s="3"/>
    </row>
    <row r="29" spans="1:17" ht="15.75" x14ac:dyDescent="0.25">
      <c r="A29" s="7"/>
      <c r="B29" s="7"/>
      <c r="C29" s="3"/>
      <c r="D29" s="9"/>
      <c r="E29" s="3"/>
      <c r="F29" s="3"/>
      <c r="G29" s="3"/>
      <c r="H29" s="3"/>
      <c r="I29" s="3"/>
      <c r="J29" s="3"/>
    </row>
    <row r="30" spans="1:17" ht="15.75" x14ac:dyDescent="0.25">
      <c r="A30" s="7"/>
      <c r="B30" s="7"/>
      <c r="C30" s="3"/>
      <c r="D30" s="9"/>
      <c r="E30" s="3"/>
      <c r="F30" s="3"/>
      <c r="G30" s="3"/>
      <c r="H30" s="3"/>
      <c r="I30" s="3"/>
      <c r="J30" s="3"/>
    </row>
    <row r="31" spans="1:17" ht="15.75" x14ac:dyDescent="0.25">
      <c r="A31" s="7"/>
      <c r="B31" s="7"/>
      <c r="C31" s="3"/>
      <c r="D31" s="9"/>
      <c r="E31" s="3"/>
      <c r="F31" s="3"/>
      <c r="G31" s="3"/>
      <c r="H31" s="3"/>
      <c r="I31" s="3"/>
      <c r="J31" s="3"/>
    </row>
    <row r="32" spans="1:17" ht="15.75" x14ac:dyDescent="0.25">
      <c r="A32" s="7"/>
      <c r="B32" s="7"/>
      <c r="C32" s="3"/>
      <c r="D32" s="9"/>
      <c r="E32" s="3"/>
      <c r="F32" s="3"/>
      <c r="G32" s="3"/>
      <c r="H32" s="3"/>
      <c r="I32" s="3"/>
      <c r="J32" s="3"/>
    </row>
    <row r="33" spans="1:10" ht="15.75" x14ac:dyDescent="0.25">
      <c r="A33" s="7"/>
      <c r="B33" s="7"/>
      <c r="C33" s="3"/>
      <c r="D33" s="9"/>
      <c r="E33" s="3"/>
      <c r="F33" s="3"/>
      <c r="G33" s="3"/>
      <c r="H33" s="3"/>
      <c r="I33" s="3"/>
      <c r="J33" s="3"/>
    </row>
    <row r="34" spans="1:10" ht="15.75" x14ac:dyDescent="0.25">
      <c r="A34" s="7"/>
      <c r="B34" s="7"/>
      <c r="C34" s="3"/>
      <c r="D34" s="9"/>
      <c r="E34" s="3"/>
      <c r="F34" s="3"/>
      <c r="G34" s="3"/>
      <c r="H34" s="3"/>
      <c r="I34" s="3"/>
      <c r="J34" s="3"/>
    </row>
    <row r="35" spans="1:10" ht="15.75" x14ac:dyDescent="0.25">
      <c r="A35" s="7"/>
      <c r="B35" s="7"/>
      <c r="C35" s="3"/>
      <c r="D35" s="9"/>
      <c r="E35" s="3"/>
      <c r="F35" s="3"/>
      <c r="G35" s="3"/>
      <c r="H35" s="3"/>
      <c r="I35" s="3"/>
      <c r="J35" s="3"/>
    </row>
    <row r="36" spans="1:10" ht="15.75" x14ac:dyDescent="0.25">
      <c r="A36" s="7"/>
      <c r="B36" s="7"/>
      <c r="C36" s="3"/>
      <c r="D36" s="9"/>
      <c r="E36" s="3"/>
      <c r="F36" s="3"/>
      <c r="G36" s="3"/>
      <c r="H36" s="3"/>
      <c r="I36" s="3"/>
      <c r="J36" s="3"/>
    </row>
    <row r="37" spans="1:10" ht="15.75" x14ac:dyDescent="0.25">
      <c r="A37" s="7"/>
      <c r="B37" s="7"/>
      <c r="C37" s="3"/>
      <c r="D37" s="9"/>
      <c r="E37" s="3"/>
      <c r="F37" s="3"/>
      <c r="G37" s="3"/>
      <c r="H37" s="3"/>
      <c r="I37" s="3"/>
      <c r="J37" s="3"/>
    </row>
    <row r="38" spans="1:10" ht="15.75" x14ac:dyDescent="0.25">
      <c r="A38" s="7"/>
      <c r="B38" s="7"/>
      <c r="C38" s="3"/>
      <c r="D38" s="9"/>
      <c r="E38" s="3"/>
      <c r="F38" s="3"/>
      <c r="G38" s="3"/>
      <c r="H38" s="3"/>
      <c r="I38" s="3"/>
      <c r="J38" s="3"/>
    </row>
    <row r="39" spans="1:10" ht="15.75" x14ac:dyDescent="0.25">
      <c r="A39" s="7"/>
      <c r="B39" s="7"/>
      <c r="C39" s="3"/>
      <c r="D39" s="9"/>
      <c r="E39" s="3"/>
      <c r="F39" s="3"/>
      <c r="G39" s="3"/>
      <c r="H39" s="3"/>
      <c r="I39" s="3"/>
      <c r="J39" s="3"/>
    </row>
    <row r="40" spans="1:10" ht="15.75" x14ac:dyDescent="0.25">
      <c r="A40" s="7"/>
      <c r="B40" s="7"/>
      <c r="C40" s="3"/>
      <c r="D40" s="9"/>
      <c r="E40" s="3"/>
      <c r="F40" s="3"/>
      <c r="G40" s="3"/>
      <c r="H40" s="3"/>
      <c r="I40" s="3"/>
      <c r="J40" s="3"/>
    </row>
    <row r="41" spans="1:10" ht="15.75" x14ac:dyDescent="0.25">
      <c r="A41" s="7"/>
      <c r="B41" s="7"/>
      <c r="C41" s="3"/>
      <c r="D41" s="9"/>
      <c r="E41" s="3"/>
      <c r="F41" s="3"/>
      <c r="G41" s="3"/>
      <c r="H41" s="3"/>
      <c r="I41" s="3"/>
      <c r="J41" s="3"/>
    </row>
    <row r="42" spans="1:10" ht="15.75" x14ac:dyDescent="0.25">
      <c r="A42" s="7"/>
      <c r="B42" s="7"/>
      <c r="C42" s="3"/>
      <c r="D42" s="9"/>
      <c r="E42" s="3"/>
      <c r="F42" s="3"/>
      <c r="G42" s="3"/>
      <c r="H42" s="3"/>
      <c r="I42" s="3"/>
      <c r="J42" s="3"/>
    </row>
    <row r="43" spans="1:10" ht="15.75" x14ac:dyDescent="0.25">
      <c r="A43" s="7"/>
      <c r="B43" s="7"/>
      <c r="C43" s="3"/>
      <c r="D43" s="9"/>
      <c r="E43" s="3"/>
      <c r="F43" s="3"/>
      <c r="G43" s="3"/>
      <c r="H43" s="3"/>
      <c r="I43" s="3"/>
      <c r="J43" s="3"/>
    </row>
    <row r="44" spans="1:10" ht="15.75" x14ac:dyDescent="0.25">
      <c r="A44" s="7"/>
      <c r="B44" s="7"/>
      <c r="C44" s="3"/>
      <c r="D44" s="9"/>
      <c r="E44" s="3"/>
      <c r="F44" s="3"/>
      <c r="G44" s="3"/>
      <c r="H44" s="3"/>
      <c r="I44" s="3"/>
      <c r="J44" s="3"/>
    </row>
    <row r="45" spans="1:10" ht="15.75" x14ac:dyDescent="0.25">
      <c r="A45" s="7"/>
      <c r="B45" s="7"/>
      <c r="C45" s="3"/>
      <c r="D45" s="9"/>
      <c r="E45" s="3"/>
      <c r="F45" s="3"/>
      <c r="G45" s="3"/>
      <c r="H45" s="3"/>
      <c r="I45" s="3"/>
      <c r="J45" s="3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</sheetData>
  <mergeCells count="6">
    <mergeCell ref="M1:P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ACTA</vt:lpstr>
      <vt:lpstr>18-1</vt:lpstr>
      <vt:lpstr>19-1</vt:lpstr>
      <vt:lpstr>8-2</vt:lpstr>
      <vt:lpstr>9-2</vt:lpstr>
      <vt:lpstr>ACTA!Títulos_a_imprimir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2014-02-19T16:17:53Z</dcterms:modified>
</cp:coreProperties>
</file>