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9_3" sheetId="2" r:id="rId2"/>
    <sheet name="10_3" sheetId="3" r:id="rId3"/>
    <sheet name="1_6" sheetId="4" r:id="rId4"/>
    <sheet name="2_6" sheetId="7" r:id="rId5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O9" i="7"/>
  <c r="I9"/>
  <c r="O8"/>
  <c r="I8"/>
  <c r="O7"/>
  <c r="I7"/>
  <c r="O6"/>
  <c r="I6"/>
  <c r="O5"/>
  <c r="I5"/>
  <c r="O4"/>
  <c r="I4"/>
  <c r="O3"/>
  <c r="I3"/>
  <c r="J6" i="1"/>
  <c r="J5"/>
  <c r="O7" i="4" l="1"/>
  <c r="I7"/>
  <c r="O6"/>
  <c r="I6"/>
  <c r="O5"/>
  <c r="I5"/>
  <c r="O4"/>
  <c r="I4"/>
  <c r="O3"/>
  <c r="I3"/>
  <c r="O7" i="3"/>
  <c r="I7"/>
  <c r="O6"/>
  <c r="I6"/>
  <c r="O5"/>
  <c r="I5"/>
  <c r="O4"/>
  <c r="I4"/>
  <c r="O3"/>
  <c r="I3"/>
  <c r="I5" i="2"/>
  <c r="I3"/>
  <c r="I4"/>
  <c r="J8" i="1"/>
  <c r="J9"/>
  <c r="O7" i="2"/>
  <c r="I7"/>
  <c r="O6"/>
  <c r="I6"/>
  <c r="O5"/>
  <c r="O4"/>
  <c r="O3"/>
  <c r="J4" i="1"/>
  <c r="J3"/>
  <c r="J7"/>
</calcChain>
</file>

<file path=xl/sharedStrings.xml><?xml version="1.0" encoding="utf-8"?>
<sst xmlns="http://schemas.openxmlformats.org/spreadsheetml/2006/main" count="140" uniqueCount="25">
  <si>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</si>
  <si>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</si>
  <si>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</si>
  <si>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</si>
  <si>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</si>
  <si>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</si>
  <si>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</si>
  <si>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</si>
  <si>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</si>
  <si>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</si>
  <si>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</si>
  <si>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SERIES</t>
  </si>
  <si>
    <t>STOK</t>
  </si>
  <si>
    <t>PPDO</t>
  </si>
  <si>
    <t>OPEN</t>
  </si>
  <si>
    <t>MANUEL DOSAL VEGA</t>
  </si>
  <si>
    <t>GREGORIO CARLOS FERNANBDEZ GONZALEZ</t>
  </si>
  <si>
    <t>TRASONA</t>
  </si>
  <si>
    <t>M</t>
  </si>
  <si>
    <t>LUIS MIGUEL BOUSOÑO GARCIA</t>
  </si>
  <si>
    <t>MANUEL MENENDEZ ESCANDON</t>
  </si>
  <si>
    <t>JOSE ANTONIO GONZALEZ CASTELLANOS</t>
  </si>
  <si>
    <t>CAT</t>
  </si>
  <si>
    <t>ANTONIO JOSE DEL BUSTO FERNADEZ</t>
  </si>
  <si>
    <t>DANIEL MENENDEZ MOREIRA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</si>
</sst>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9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/>
    <xf numFmtId="0" fontId="8" fillId="0" borderId="3" xfId="0" applyFont="1" applyBorder="1"/>
    <xf numFmtId="0" fontId="8" fillId="0" borderId="9" xfId="0" applyFont="1" applyBorder="1"/>
    <xf numFmtId="0" fontId="8" fillId="0" borderId="0" xfId="0" applyFont="1"/>
    <xf numFmtId="0" fontId="9" fillId="0" borderId="0" xfId="0" applyFont="1"/>
    <xf numFmtId="164" fontId="2" fillId="0" borderId="1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/>
    <xf numFmtId="0" fontId="7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zoomScaleNormal="100" workbookViewId="0">
      <selection activeCell="L7" sqref="L7"/>
    </sheetView>
  </sheetViews>
  <sheetFormatPr baseColWidth="10" defaultRowHeight="15"/>
  <cols>
    <col min="1" max="1" width="7.5703125" style="3" customWidth="1"/>
    <col min="2" max="2" width="7.7109375" style="3" customWidth="1"/>
    <col min="3" max="3" width="53" bestFit="1" customWidth="1"/>
    <col min="4" max="4" width="6.7109375" style="4" customWidth="1"/>
    <col min="5" max="5" width="9.42578125" style="19" customWidth="1"/>
    <col min="6" max="7" width="5.140625" bestFit="1" customWidth="1"/>
    <col min="8" max="8" width="5.140625" customWidth="1"/>
    <col min="9" max="9" width="5.140625" bestFit="1" customWidth="1"/>
    <col min="10" max="10" width="6.85546875" customWidth="1"/>
  </cols>
  <sheetData>
    <row r="1" spans="1:10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9" t="s">
        <v>6</v>
      </c>
      <c r="G1" s="40"/>
      <c r="H1" s="40"/>
      <c r="I1" s="40"/>
      <c r="J1" s="24" t="s">
        <v>7</v>
      </c>
    </row>
    <row r="2" spans="1:10" ht="19.5" customHeight="1" thickBot="1">
      <c r="A2" s="29"/>
      <c r="B2" s="31"/>
      <c r="C2" s="33"/>
      <c r="D2" s="35"/>
      <c r="E2" s="36"/>
      <c r="F2" s="23">
        <v>41342</v>
      </c>
      <c r="G2" s="20">
        <v>41343</v>
      </c>
      <c r="H2" s="20">
        <v>41426</v>
      </c>
      <c r="I2" s="20">
        <v>41427</v>
      </c>
      <c r="J2" s="25"/>
    </row>
    <row r="3" spans="1:10" s="5" customFormat="1">
      <c r="A3" s="7" t="s">
        <v>14</v>
      </c>
      <c r="B3" s="7">
        <v>1</v>
      </c>
      <c r="C3" s="8" t="s">
        <v>16</v>
      </c>
      <c r="D3" s="9">
        <v>454</v>
      </c>
      <c r="E3" s="16" t="s">
        <v>17</v>
      </c>
      <c r="F3" s="14">
        <v>694</v>
      </c>
      <c r="G3" s="15">
        <v>710</v>
      </c>
      <c r="H3" s="15">
        <v>732</v>
      </c>
      <c r="I3" s="15">
        <v>719</v>
      </c>
      <c r="J3" s="15">
        <f t="shared" ref="J3:J9" si="0">MAX(F3:I3)</f>
        <v>732</v>
      </c>
    </row>
    <row r="4" spans="1:10" ht="15.75">
      <c r="A4" s="10" t="s">
        <v>14</v>
      </c>
      <c r="B4" s="10">
        <v>2</v>
      </c>
      <c r="C4" s="6" t="s">
        <v>15</v>
      </c>
      <c r="D4" s="12">
        <v>77</v>
      </c>
      <c r="E4" s="17" t="s">
        <v>13</v>
      </c>
      <c r="F4" s="10">
        <v>701</v>
      </c>
      <c r="G4" s="6">
        <v>715</v>
      </c>
      <c r="H4" s="6">
        <v>729</v>
      </c>
      <c r="I4" s="6">
        <v>712</v>
      </c>
      <c r="J4" s="6">
        <f t="shared" si="0"/>
        <v>729</v>
      </c>
    </row>
    <row r="5" spans="1:10" ht="15.75">
      <c r="A5" s="10" t="s">
        <v>14</v>
      </c>
      <c r="B5" s="10">
        <v>3</v>
      </c>
      <c r="C5" s="6" t="s">
        <v>24</v>
      </c>
      <c r="D5" s="12">
        <v>2105</v>
      </c>
      <c r="E5" s="17" t="s">
        <v>13</v>
      </c>
      <c r="F5" s="6"/>
      <c r="G5" s="6"/>
      <c r="H5" s="6"/>
      <c r="I5" s="6">
        <v>702</v>
      </c>
      <c r="J5" s="6">
        <f t="shared" si="0"/>
        <v>702</v>
      </c>
    </row>
    <row r="6" spans="1:10" ht="15.75">
      <c r="A6" s="10" t="s">
        <v>14</v>
      </c>
      <c r="B6" s="10">
        <v>4</v>
      </c>
      <c r="C6" s="6" t="s">
        <v>23</v>
      </c>
      <c r="D6" s="12">
        <v>397</v>
      </c>
      <c r="E6" s="17" t="s">
        <v>17</v>
      </c>
      <c r="F6" s="6"/>
      <c r="G6" s="6"/>
      <c r="H6" s="6"/>
      <c r="I6" s="6">
        <v>664</v>
      </c>
      <c r="J6" s="6">
        <f t="shared" si="0"/>
        <v>664</v>
      </c>
    </row>
    <row r="7" spans="1:10" ht="15.75">
      <c r="A7" s="10" t="s">
        <v>12</v>
      </c>
      <c r="B7" s="10">
        <v>1</v>
      </c>
      <c r="C7" s="6" t="s">
        <v>19</v>
      </c>
      <c r="D7" s="12">
        <v>1068</v>
      </c>
      <c r="E7" s="17" t="s">
        <v>13</v>
      </c>
      <c r="F7" s="10">
        <v>688</v>
      </c>
      <c r="G7" s="6">
        <v>670</v>
      </c>
      <c r="H7" s="6"/>
      <c r="I7" s="6">
        <v>0</v>
      </c>
      <c r="J7" s="6">
        <f t="shared" si="0"/>
        <v>688</v>
      </c>
    </row>
    <row r="8" spans="1:10" ht="15.75">
      <c r="A8" s="10" t="s">
        <v>12</v>
      </c>
      <c r="B8" s="10">
        <v>2</v>
      </c>
      <c r="C8" s="6" t="s">
        <v>20</v>
      </c>
      <c r="D8" s="12">
        <v>2948</v>
      </c>
      <c r="E8" s="17" t="s">
        <v>17</v>
      </c>
      <c r="F8" s="10"/>
      <c r="G8" s="6">
        <v>575</v>
      </c>
      <c r="H8" s="6"/>
      <c r="I8" s="6">
        <v>637</v>
      </c>
      <c r="J8" s="6">
        <f t="shared" si="0"/>
        <v>637</v>
      </c>
    </row>
    <row r="9" spans="1:10" ht="15.75">
      <c r="A9" s="10" t="s">
        <v>12</v>
      </c>
      <c r="B9" s="10">
        <v>3</v>
      </c>
      <c r="C9" s="6" t="s">
        <v>21</v>
      </c>
      <c r="D9" s="12">
        <v>2206</v>
      </c>
      <c r="E9" s="17" t="s">
        <v>17</v>
      </c>
      <c r="F9" s="10"/>
      <c r="G9" s="6">
        <v>620</v>
      </c>
      <c r="H9" s="6"/>
      <c r="I9" s="6">
        <v>0</v>
      </c>
      <c r="J9" s="6">
        <f t="shared" si="0"/>
        <v>620</v>
      </c>
    </row>
    <row r="10" spans="1:10" ht="15.75">
      <c r="A10" s="10"/>
      <c r="B10" s="10"/>
      <c r="C10" s="6"/>
      <c r="D10" s="12"/>
      <c r="E10" s="17"/>
      <c r="F10" s="6"/>
      <c r="G10" s="6"/>
      <c r="H10" s="6"/>
      <c r="I10" s="6"/>
      <c r="J10" s="6"/>
    </row>
    <row r="11" spans="1:10" ht="15.75">
      <c r="A11" s="11"/>
      <c r="B11" s="11"/>
      <c r="C11" s="5"/>
      <c r="D11" s="13"/>
      <c r="E11" s="18"/>
      <c r="F11" s="5"/>
      <c r="G11" s="5"/>
      <c r="H11" s="5"/>
      <c r="I11" s="5"/>
      <c r="J11" s="5"/>
    </row>
    <row r="12" spans="1:10" ht="15.75">
      <c r="A12" s="11"/>
      <c r="B12" s="11"/>
      <c r="C12" s="5"/>
      <c r="D12" s="13"/>
      <c r="E12" s="18"/>
      <c r="F12" s="5"/>
      <c r="G12" s="5"/>
      <c r="H12" s="5"/>
      <c r="I12" s="5"/>
      <c r="J12" s="5"/>
    </row>
    <row r="13" spans="1:10" ht="15.75">
      <c r="A13" s="11"/>
      <c r="B13" s="11"/>
      <c r="C13" s="5"/>
      <c r="D13" s="13"/>
      <c r="E13" s="18"/>
      <c r="F13" s="5"/>
      <c r="G13" s="5"/>
      <c r="H13" s="5"/>
      <c r="I13" s="5"/>
      <c r="J13" s="5"/>
    </row>
    <row r="14" spans="1:10" ht="15.75">
      <c r="A14" s="11"/>
      <c r="B14" s="11"/>
      <c r="C14" s="5"/>
      <c r="D14" s="13"/>
      <c r="E14" s="18"/>
      <c r="F14" s="5"/>
      <c r="G14" s="5"/>
      <c r="H14" s="5"/>
      <c r="I14" s="5"/>
      <c r="J14" s="5"/>
    </row>
    <row r="15" spans="1:10" ht="15.75">
      <c r="A15" s="11"/>
      <c r="B15" s="11"/>
      <c r="C15" s="5"/>
      <c r="D15" s="13"/>
      <c r="E15" s="18"/>
      <c r="F15" s="5"/>
      <c r="G15" s="5"/>
      <c r="H15" s="5"/>
      <c r="I15" s="5"/>
      <c r="J15" s="5"/>
    </row>
    <row r="16" spans="1:10" ht="15.75">
      <c r="A16" s="11"/>
      <c r="B16" s="11"/>
      <c r="C16" s="5"/>
      <c r="D16" s="13"/>
      <c r="E16" s="18"/>
      <c r="F16" s="5"/>
      <c r="G16" s="5"/>
      <c r="H16" s="5"/>
      <c r="I16" s="5"/>
      <c r="J16" s="5"/>
    </row>
    <row r="17" spans="1:10" ht="15.75">
      <c r="A17" s="11"/>
      <c r="B17" s="11"/>
      <c r="C17" s="5"/>
      <c r="D17" s="13"/>
      <c r="E17" s="18"/>
      <c r="F17" s="5"/>
      <c r="G17" s="5"/>
      <c r="H17" s="5"/>
      <c r="I17" s="5"/>
      <c r="J17" s="5"/>
    </row>
    <row r="18" spans="1:10" ht="15.75">
      <c r="A18" s="11"/>
      <c r="B18" s="11"/>
      <c r="C18" s="5"/>
      <c r="D18" s="13"/>
      <c r="E18" s="18"/>
      <c r="F18" s="5"/>
      <c r="G18" s="5"/>
      <c r="H18" s="5"/>
      <c r="I18" s="5"/>
      <c r="J18" s="5"/>
    </row>
    <row r="19" spans="1:10" ht="15.75">
      <c r="A19" s="11"/>
      <c r="B19" s="11"/>
      <c r="C19" s="5"/>
      <c r="D19" s="13"/>
      <c r="E19" s="18"/>
      <c r="F19" s="5"/>
      <c r="G19" s="5"/>
      <c r="H19" s="5"/>
      <c r="I19" s="5"/>
      <c r="J19" s="5"/>
    </row>
    <row r="20" spans="1:10" ht="15.75">
      <c r="A20" s="11"/>
      <c r="B20" s="11"/>
      <c r="C20" s="5"/>
      <c r="D20" s="13"/>
      <c r="E20" s="18"/>
      <c r="F20" s="5"/>
      <c r="G20" s="5"/>
      <c r="H20" s="5"/>
      <c r="I20" s="5"/>
      <c r="J20" s="5"/>
    </row>
    <row r="21" spans="1:10" ht="15.75">
      <c r="A21" s="11"/>
      <c r="B21" s="11"/>
      <c r="C21" s="5"/>
      <c r="D21" s="13"/>
      <c r="E21" s="18"/>
      <c r="F21" s="5"/>
      <c r="G21" s="5"/>
      <c r="H21" s="5"/>
      <c r="I21" s="5"/>
      <c r="J21" s="5"/>
    </row>
    <row r="22" spans="1:10" ht="15.75">
      <c r="A22" s="11"/>
      <c r="B22" s="11"/>
      <c r="C22" s="5"/>
      <c r="D22" s="13"/>
      <c r="E22" s="18"/>
      <c r="F22" s="5"/>
      <c r="G22" s="5"/>
      <c r="H22" s="5"/>
      <c r="I22" s="5"/>
      <c r="J22" s="5"/>
    </row>
    <row r="23" spans="1:10" ht="15.75">
      <c r="A23" s="11"/>
      <c r="B23" s="11"/>
      <c r="C23" s="5"/>
      <c r="D23" s="13"/>
      <c r="E23" s="18"/>
      <c r="F23" s="5"/>
      <c r="G23" s="5"/>
      <c r="H23" s="5"/>
      <c r="I23" s="5"/>
      <c r="J23" s="5"/>
    </row>
    <row r="24" spans="1:10" ht="15.75">
      <c r="A24" s="11"/>
      <c r="B24" s="11"/>
      <c r="C24" s="5"/>
      <c r="D24" s="13"/>
      <c r="E24" s="18"/>
      <c r="F24" s="5"/>
      <c r="G24" s="5"/>
      <c r="H24" s="5"/>
      <c r="I24" s="5"/>
      <c r="J24" s="5"/>
    </row>
    <row r="25" spans="1:10" ht="15.75">
      <c r="A25" s="11"/>
      <c r="B25" s="11"/>
      <c r="C25" s="5"/>
      <c r="D25" s="13"/>
      <c r="E25" s="18"/>
      <c r="F25" s="5"/>
      <c r="G25" s="5"/>
      <c r="H25" s="5"/>
      <c r="I25" s="5"/>
      <c r="J25" s="5"/>
    </row>
  </sheetData>
  <sortState ref="A4:O10">
    <sortCondition ref="A3:A10"/>
    <sortCondition descending="1" ref="J3:J10"/>
  </sortState>
  <mergeCells count="7">
    <mergeCell ref="J1:J2"/>
    <mergeCell ref="A1:A2"/>
    <mergeCell ref="B1:B2"/>
    <mergeCell ref="C1:C2"/>
    <mergeCell ref="D1:D2"/>
    <mergeCell ref="E1:E2"/>
    <mergeCell ref="F1:I1"/>
  </mergeCells>
  <pageMargins left="3.937007874015748E-2" right="3.937007874015748E-2" top="1.4960629921259843" bottom="0.6692913385826772" header="0" footer="7.874015748031496E-2"/>
  <pageSetup paperSize="9" scale="95" orientation="landscape" r:id="rId1"/>
  <headerFooter>
    <oddHeader xml:space="preserve">&amp;L&amp;"-,Negrita"&amp;16&amp;ECLUB PRINCIPADO DE TIRO OLIMPICO&amp;12
&amp;"-,Normal"&amp;EMODALIDAD:&amp;"-,Negrita" &amp;"-,Normal"CARABINA .22
TROFEO PRINCIPADO BR50&amp;11
OVIEDO   9,10 DE MARZO;1,2 DE JUNIO 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C8" sqref="C8"/>
    </sheetView>
  </sheetViews>
  <sheetFormatPr baseColWidth="10" defaultRowHeight="15"/>
  <cols>
    <col min="1" max="1" width="7.7109375" style="3" customWidth="1"/>
    <col min="2" max="2" width="6.28515625" style="3" customWidth="1"/>
    <col min="3" max="3" width="44.28515625" customWidth="1"/>
    <col min="4" max="4" width="6.7109375" style="4" customWidth="1"/>
    <col min="5" max="5" width="9.42578125" style="19" customWidth="1"/>
    <col min="6" max="6" width="7.5703125" customWidth="1"/>
    <col min="7" max="7" width="8.140625" customWidth="1"/>
    <col min="8" max="8" width="8" customWidth="1"/>
    <col min="9" max="10" width="7.42578125" style="3" customWidth="1"/>
    <col min="11" max="12" width="5.140625" bestFit="1" customWidth="1"/>
    <col min="13" max="13" width="5.140625" customWidth="1"/>
    <col min="14" max="14" width="5.140625" bestFit="1" customWidth="1"/>
    <col min="15" max="15" width="6.85546875" customWidth="1"/>
  </cols>
  <sheetData>
    <row r="1" spans="1:15">
      <c r="A1" s="28" t="s">
        <v>22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11</v>
      </c>
      <c r="G1" s="38"/>
      <c r="H1" s="38"/>
      <c r="I1" s="26" t="s">
        <v>5</v>
      </c>
      <c r="J1" s="21"/>
      <c r="K1" s="39" t="s">
        <v>6</v>
      </c>
      <c r="L1" s="40"/>
      <c r="M1" s="40"/>
      <c r="N1" s="40"/>
      <c r="O1" s="24" t="s">
        <v>7</v>
      </c>
    </row>
    <row r="2" spans="1:15" ht="15.75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27"/>
      <c r="J2" s="22" t="s">
        <v>18</v>
      </c>
      <c r="K2" s="20">
        <v>41342</v>
      </c>
      <c r="L2" s="20">
        <v>41343</v>
      </c>
      <c r="M2" s="20">
        <v>41426</v>
      </c>
      <c r="N2" s="20">
        <v>41427</v>
      </c>
      <c r="O2" s="25"/>
    </row>
    <row r="3" spans="1:15" s="5" customFormat="1">
      <c r="A3" s="7" t="s">
        <v>12</v>
      </c>
      <c r="B3" s="7">
        <v>1</v>
      </c>
      <c r="C3" s="8" t="s">
        <v>19</v>
      </c>
      <c r="D3" s="9">
        <v>1068</v>
      </c>
      <c r="E3" s="16" t="s">
        <v>13</v>
      </c>
      <c r="F3" s="8">
        <v>230</v>
      </c>
      <c r="G3" s="8">
        <v>228</v>
      </c>
      <c r="H3" s="8">
        <v>230</v>
      </c>
      <c r="I3" s="14">
        <f>SUM(F3:H3)</f>
        <v>688</v>
      </c>
      <c r="J3" s="14">
        <v>7</v>
      </c>
      <c r="K3" s="14">
        <v>688</v>
      </c>
      <c r="L3" s="15"/>
      <c r="M3" s="15"/>
      <c r="N3" s="15"/>
      <c r="O3" s="15">
        <f t="shared" ref="O3:O7" si="0">MAX(K3:N3)</f>
        <v>688</v>
      </c>
    </row>
    <row r="4" spans="1:15" ht="15.75">
      <c r="A4" s="10" t="s">
        <v>14</v>
      </c>
      <c r="B4" s="10">
        <v>1</v>
      </c>
      <c r="C4" s="6" t="s">
        <v>15</v>
      </c>
      <c r="D4" s="12">
        <v>70</v>
      </c>
      <c r="E4" s="17" t="s">
        <v>13</v>
      </c>
      <c r="F4" s="6">
        <v>243</v>
      </c>
      <c r="G4" s="6">
        <v>227</v>
      </c>
      <c r="H4" s="6">
        <v>231</v>
      </c>
      <c r="I4" s="10">
        <f>SUM(F4:H4)</f>
        <v>701</v>
      </c>
      <c r="J4" s="10">
        <v>14</v>
      </c>
      <c r="K4" s="10">
        <v>701</v>
      </c>
      <c r="L4" s="6"/>
      <c r="M4" s="6"/>
      <c r="N4" s="6"/>
      <c r="O4" s="6">
        <f t="shared" si="0"/>
        <v>701</v>
      </c>
    </row>
    <row r="5" spans="1:15" ht="15.75">
      <c r="A5" s="10" t="s">
        <v>14</v>
      </c>
      <c r="B5" s="10">
        <v>2</v>
      </c>
      <c r="C5" s="6" t="s">
        <v>16</v>
      </c>
      <c r="D5" s="12">
        <v>454</v>
      </c>
      <c r="E5" s="17" t="s">
        <v>17</v>
      </c>
      <c r="F5" s="6">
        <v>238</v>
      </c>
      <c r="G5" s="6">
        <v>233</v>
      </c>
      <c r="H5" s="6">
        <v>223</v>
      </c>
      <c r="I5" s="10">
        <f>SUM(F5:H5)</f>
        <v>694</v>
      </c>
      <c r="J5" s="10">
        <v>17</v>
      </c>
      <c r="K5" s="10">
        <v>694</v>
      </c>
      <c r="L5" s="6"/>
      <c r="M5" s="6"/>
      <c r="N5" s="6"/>
      <c r="O5" s="6">
        <f t="shared" si="0"/>
        <v>694</v>
      </c>
    </row>
    <row r="6" spans="1:15" ht="15.75">
      <c r="A6" s="10"/>
      <c r="B6" s="10"/>
      <c r="C6" s="6"/>
      <c r="D6" s="12"/>
      <c r="E6" s="17"/>
      <c r="F6" s="6"/>
      <c r="G6" s="6"/>
      <c r="H6" s="6"/>
      <c r="I6" s="10">
        <f t="shared" ref="I6:I7" si="1">SUM(F6:H6)</f>
        <v>0</v>
      </c>
      <c r="J6" s="10"/>
      <c r="K6" s="6"/>
      <c r="L6" s="6"/>
      <c r="M6" s="6"/>
      <c r="N6" s="6"/>
      <c r="O6" s="6">
        <f t="shared" si="0"/>
        <v>0</v>
      </c>
    </row>
    <row r="7" spans="1:15" ht="15.75">
      <c r="A7" s="10"/>
      <c r="B7" s="10"/>
      <c r="C7" s="6"/>
      <c r="D7" s="12"/>
      <c r="E7" s="17"/>
      <c r="F7" s="6"/>
      <c r="G7" s="6"/>
      <c r="H7" s="6"/>
      <c r="I7" s="10">
        <f t="shared" si="1"/>
        <v>0</v>
      </c>
      <c r="J7" s="10"/>
      <c r="K7" s="6"/>
      <c r="L7" s="6"/>
      <c r="M7" s="6"/>
      <c r="N7" s="6"/>
      <c r="O7" s="6">
        <f t="shared" si="0"/>
        <v>0</v>
      </c>
    </row>
    <row r="8" spans="1:15" ht="15.75">
      <c r="A8" s="11"/>
      <c r="B8" s="11"/>
      <c r="C8" s="5"/>
      <c r="D8" s="13"/>
      <c r="E8" s="18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>
      <c r="A9" s="11"/>
      <c r="B9" s="11"/>
      <c r="C9" s="5"/>
      <c r="D9" s="13"/>
      <c r="E9" s="18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>
      <c r="A10" s="11"/>
      <c r="B10" s="11"/>
      <c r="C10" s="5"/>
      <c r="D10" s="13"/>
      <c r="E10" s="18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.75">
      <c r="A11" s="11"/>
      <c r="B11" s="11"/>
      <c r="C11" s="5"/>
      <c r="D11" s="13"/>
      <c r="E11" s="18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5.75">
      <c r="A12" s="11"/>
      <c r="B12" s="11"/>
      <c r="C12" s="5"/>
      <c r="D12" s="13"/>
      <c r="E12" s="18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5.75">
      <c r="A13" s="11"/>
      <c r="B13" s="11"/>
      <c r="C13" s="5"/>
      <c r="D13" s="13"/>
      <c r="E13" s="18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5.75">
      <c r="A14" s="11"/>
      <c r="B14" s="11"/>
      <c r="C14" s="5"/>
      <c r="D14" s="13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5.75">
      <c r="A15" s="11"/>
      <c r="B15" s="11"/>
      <c r="C15" s="5"/>
      <c r="D15" s="13"/>
      <c r="E15" s="18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5.75">
      <c r="A16" s="11"/>
      <c r="B16" s="11"/>
      <c r="C16" s="5"/>
      <c r="D16" s="13"/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.75">
      <c r="A17" s="11"/>
      <c r="B17" s="11"/>
      <c r="C17" s="5"/>
      <c r="D17" s="13"/>
      <c r="E17" s="18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.75">
      <c r="A18" s="11"/>
      <c r="B18" s="11"/>
      <c r="C18" s="5"/>
      <c r="D18" s="13"/>
      <c r="E18" s="18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.75">
      <c r="A19" s="11"/>
      <c r="B19" s="11"/>
      <c r="C19" s="5"/>
      <c r="D19" s="13"/>
      <c r="E19" s="18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.75">
      <c r="A20" s="11"/>
      <c r="B20" s="11"/>
      <c r="C20" s="5"/>
      <c r="D20" s="13"/>
      <c r="E20" s="18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.75">
      <c r="A21" s="11"/>
      <c r="B21" s="11"/>
      <c r="C21" s="5"/>
      <c r="D21" s="13"/>
      <c r="E21" s="18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.75">
      <c r="A22" s="11"/>
      <c r="B22" s="11"/>
      <c r="C22" s="5"/>
      <c r="D22" s="13"/>
      <c r="E22" s="18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5.75">
      <c r="A23" s="11"/>
      <c r="B23" s="11"/>
      <c r="C23" s="5"/>
      <c r="D23" s="13"/>
      <c r="E23" s="18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.75">
      <c r="A24" s="11"/>
      <c r="B24" s="11"/>
      <c r="C24" s="5"/>
      <c r="D24" s="13"/>
      <c r="E24" s="18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5.75">
      <c r="A25" s="11"/>
      <c r="B25" s="11"/>
      <c r="C25" s="5"/>
      <c r="D25" s="13"/>
      <c r="E25" s="18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5.75">
      <c r="A26" s="11"/>
      <c r="B26" s="11"/>
      <c r="C26" s="5"/>
      <c r="D26" s="13"/>
      <c r="E26" s="18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5.75">
      <c r="A27" s="11"/>
      <c r="B27" s="11"/>
      <c r="C27" s="5"/>
      <c r="D27" s="13"/>
      <c r="E27" s="18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5.75">
      <c r="A28" s="11"/>
      <c r="B28" s="11"/>
      <c r="C28" s="5"/>
      <c r="D28" s="13"/>
      <c r="E28" s="18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5.75">
      <c r="A29" s="11"/>
      <c r="B29" s="11"/>
      <c r="C29" s="5"/>
      <c r="D29" s="13"/>
      <c r="E29" s="18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5.75">
      <c r="A30" s="11"/>
      <c r="B30" s="11"/>
      <c r="C30" s="5"/>
      <c r="D30" s="13"/>
      <c r="E30" s="18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5.75">
      <c r="A31" s="11"/>
      <c r="B31" s="11"/>
      <c r="C31" s="5"/>
      <c r="D31" s="13"/>
      <c r="E31" s="18"/>
      <c r="F31" s="5"/>
      <c r="G31" s="5"/>
      <c r="H31" s="5"/>
      <c r="I31" s="5"/>
      <c r="J31" s="5"/>
      <c r="K31" s="5"/>
      <c r="L31" s="5"/>
      <c r="M31" s="5"/>
      <c r="N31" s="5"/>
      <c r="O31" s="5"/>
    </row>
  </sheetData>
  <mergeCells count="9">
    <mergeCell ref="I1:I2"/>
    <mergeCell ref="K1:N1"/>
    <mergeCell ref="O1:O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C7" sqref="C7"/>
    </sheetView>
  </sheetViews>
  <sheetFormatPr baseColWidth="10" defaultRowHeight="15"/>
  <cols>
    <col min="1" max="1" width="7.5703125" style="3" customWidth="1"/>
    <col min="2" max="2" width="7.7109375" style="3" customWidth="1"/>
    <col min="3" max="3" width="53" bestFit="1" customWidth="1"/>
    <col min="4" max="4" width="6.7109375" style="4" customWidth="1"/>
    <col min="5" max="5" width="9.42578125" style="19" customWidth="1"/>
    <col min="6" max="6" width="7.5703125" customWidth="1"/>
    <col min="7" max="7" width="8.140625" customWidth="1"/>
    <col min="8" max="8" width="8" customWidth="1"/>
    <col min="9" max="10" width="7.42578125" style="3" customWidth="1"/>
    <col min="11" max="12" width="5.140625" bestFit="1" customWidth="1"/>
    <col min="13" max="13" width="5.140625" customWidth="1"/>
    <col min="14" max="14" width="5.140625" bestFit="1" customWidth="1"/>
    <col min="15" max="15" width="6.85546875" customWidth="1"/>
  </cols>
  <sheetData>
    <row r="1" spans="1:15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11</v>
      </c>
      <c r="G1" s="38"/>
      <c r="H1" s="38"/>
      <c r="I1" s="26" t="s">
        <v>5</v>
      </c>
      <c r="J1" s="21"/>
      <c r="K1" s="39" t="s">
        <v>6</v>
      </c>
      <c r="L1" s="40"/>
      <c r="M1" s="40"/>
      <c r="N1" s="40"/>
      <c r="O1" s="24" t="s">
        <v>7</v>
      </c>
    </row>
    <row r="2" spans="1:15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27"/>
      <c r="J2" s="22" t="s">
        <v>18</v>
      </c>
      <c r="K2" s="23">
        <v>41342</v>
      </c>
      <c r="L2" s="20">
        <v>41343</v>
      </c>
      <c r="M2" s="20">
        <v>41426</v>
      </c>
      <c r="N2" s="20">
        <v>41427</v>
      </c>
      <c r="O2" s="25"/>
    </row>
    <row r="3" spans="1:15" s="5" customFormat="1">
      <c r="A3" s="7" t="s">
        <v>14</v>
      </c>
      <c r="B3" s="7">
        <v>1</v>
      </c>
      <c r="C3" s="8" t="s">
        <v>15</v>
      </c>
      <c r="D3" s="9">
        <v>70</v>
      </c>
      <c r="E3" s="16" t="s">
        <v>13</v>
      </c>
      <c r="F3" s="8">
        <v>238</v>
      </c>
      <c r="G3" s="8">
        <v>233</v>
      </c>
      <c r="H3" s="8">
        <v>244</v>
      </c>
      <c r="I3" s="14">
        <f>SUM(F3:H3)</f>
        <v>715</v>
      </c>
      <c r="J3" s="14">
        <v>20</v>
      </c>
      <c r="K3" s="14">
        <v>701</v>
      </c>
      <c r="L3" s="15">
        <v>715</v>
      </c>
      <c r="M3" s="15"/>
      <c r="N3" s="15"/>
      <c r="O3" s="15">
        <f>MAX(K3:N3)</f>
        <v>715</v>
      </c>
    </row>
    <row r="4" spans="1:15" ht="15.75">
      <c r="A4" s="10" t="s">
        <v>14</v>
      </c>
      <c r="B4" s="10">
        <v>2</v>
      </c>
      <c r="C4" s="6" t="s">
        <v>16</v>
      </c>
      <c r="D4" s="12">
        <v>454</v>
      </c>
      <c r="E4" s="17" t="s">
        <v>17</v>
      </c>
      <c r="F4" s="6">
        <v>240</v>
      </c>
      <c r="G4" s="6">
        <v>241</v>
      </c>
      <c r="H4" s="6">
        <v>229</v>
      </c>
      <c r="I4" s="10">
        <f>SUM(F4:H4)</f>
        <v>710</v>
      </c>
      <c r="J4" s="10">
        <v>16</v>
      </c>
      <c r="K4" s="10">
        <v>694</v>
      </c>
      <c r="L4" s="6">
        <v>710</v>
      </c>
      <c r="M4" s="6"/>
      <c r="N4" s="6"/>
      <c r="O4" s="6">
        <f>MAX(K4:N4)</f>
        <v>710</v>
      </c>
    </row>
    <row r="5" spans="1:15" ht="15.75">
      <c r="A5" s="10" t="s">
        <v>12</v>
      </c>
      <c r="B5" s="10">
        <v>1</v>
      </c>
      <c r="C5" s="6" t="s">
        <v>19</v>
      </c>
      <c r="D5" s="12">
        <v>1068</v>
      </c>
      <c r="E5" s="17" t="s">
        <v>13</v>
      </c>
      <c r="F5" s="6">
        <v>213</v>
      </c>
      <c r="G5" s="6">
        <v>223</v>
      </c>
      <c r="H5" s="6">
        <v>234</v>
      </c>
      <c r="I5" s="10">
        <f>SUM(F5:H5)</f>
        <v>670</v>
      </c>
      <c r="J5" s="10">
        <v>8</v>
      </c>
      <c r="K5" s="10">
        <v>688</v>
      </c>
      <c r="L5" s="6">
        <v>670</v>
      </c>
      <c r="M5" s="6"/>
      <c r="N5" s="6"/>
      <c r="O5" s="6">
        <f>MAX(K5:N5)</f>
        <v>688</v>
      </c>
    </row>
    <row r="6" spans="1:15" ht="15.75">
      <c r="A6" s="10" t="s">
        <v>12</v>
      </c>
      <c r="B6" s="10">
        <v>2</v>
      </c>
      <c r="C6" s="6" t="s">
        <v>21</v>
      </c>
      <c r="D6" s="12">
        <v>2206</v>
      </c>
      <c r="E6" s="17" t="s">
        <v>17</v>
      </c>
      <c r="F6" s="6">
        <v>185</v>
      </c>
      <c r="G6" s="6">
        <v>212</v>
      </c>
      <c r="H6" s="6">
        <v>223</v>
      </c>
      <c r="I6" s="10">
        <f>SUM(F6:H6)</f>
        <v>620</v>
      </c>
      <c r="J6" s="10">
        <v>8</v>
      </c>
      <c r="K6" s="10"/>
      <c r="L6" s="6">
        <v>620</v>
      </c>
      <c r="M6" s="6"/>
      <c r="N6" s="6"/>
      <c r="O6" s="6">
        <f>MAX(K6:N6)</f>
        <v>620</v>
      </c>
    </row>
    <row r="7" spans="1:15" ht="15.75">
      <c r="A7" s="10" t="s">
        <v>12</v>
      </c>
      <c r="B7" s="10">
        <v>3</v>
      </c>
      <c r="C7" s="6" t="s">
        <v>20</v>
      </c>
      <c r="D7" s="12">
        <v>2948</v>
      </c>
      <c r="E7" s="17" t="s">
        <v>17</v>
      </c>
      <c r="F7" s="6">
        <v>203</v>
      </c>
      <c r="G7" s="6">
        <v>187</v>
      </c>
      <c r="H7" s="6">
        <v>185</v>
      </c>
      <c r="I7" s="10">
        <f>SUM(F7:H7)</f>
        <v>575</v>
      </c>
      <c r="J7" s="10">
        <v>3</v>
      </c>
      <c r="K7" s="10"/>
      <c r="L7" s="6">
        <v>575</v>
      </c>
      <c r="M7" s="6"/>
      <c r="N7" s="6"/>
      <c r="O7" s="6">
        <f>MAX(K7:N7)</f>
        <v>575</v>
      </c>
    </row>
    <row r="8" spans="1:15" ht="15.75">
      <c r="A8" s="11"/>
      <c r="B8" s="11"/>
      <c r="C8" s="5"/>
      <c r="D8" s="13"/>
      <c r="E8" s="18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>
      <c r="A9" s="11"/>
      <c r="B9" s="11"/>
      <c r="C9" s="5"/>
      <c r="D9" s="13"/>
      <c r="E9" s="18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>
      <c r="A10" s="11"/>
      <c r="B10" s="11"/>
      <c r="C10" s="5"/>
      <c r="D10" s="13"/>
      <c r="E10" s="18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.75">
      <c r="A11" s="11"/>
      <c r="B11" s="11"/>
      <c r="C11" s="5"/>
      <c r="D11" s="13"/>
      <c r="E11" s="18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5.75">
      <c r="A12" s="11"/>
      <c r="B12" s="11"/>
      <c r="C12" s="5"/>
      <c r="D12" s="13"/>
      <c r="E12" s="18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5.75">
      <c r="A13" s="11"/>
      <c r="B13" s="11"/>
      <c r="C13" s="5"/>
      <c r="D13" s="13"/>
      <c r="E13" s="18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5.75">
      <c r="A14" s="11"/>
      <c r="B14" s="11"/>
      <c r="C14" s="5"/>
      <c r="D14" s="13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5.75">
      <c r="A15" s="11"/>
      <c r="B15" s="11"/>
      <c r="C15" s="5"/>
      <c r="D15" s="13"/>
      <c r="E15" s="18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5.75">
      <c r="A16" s="11"/>
      <c r="B16" s="11"/>
      <c r="C16" s="5"/>
      <c r="D16" s="13"/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.75">
      <c r="A17" s="11"/>
      <c r="B17" s="11"/>
      <c r="C17" s="5"/>
      <c r="D17" s="13"/>
      <c r="E17" s="18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.75">
      <c r="A18" s="11"/>
      <c r="B18" s="11"/>
      <c r="C18" s="5"/>
      <c r="D18" s="13"/>
      <c r="E18" s="18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.75">
      <c r="A19" s="11"/>
      <c r="B19" s="11"/>
      <c r="C19" s="5"/>
      <c r="D19" s="13"/>
      <c r="E19" s="18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.75">
      <c r="A20" s="11"/>
      <c r="B20" s="11"/>
      <c r="C20" s="5"/>
      <c r="D20" s="13"/>
      <c r="E20" s="18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.75">
      <c r="A21" s="11"/>
      <c r="B21" s="11"/>
      <c r="C21" s="5"/>
      <c r="D21" s="13"/>
      <c r="E21" s="18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.75">
      <c r="A22" s="11"/>
      <c r="B22" s="11"/>
      <c r="C22" s="5"/>
      <c r="D22" s="13"/>
      <c r="E22" s="18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5.75">
      <c r="A23" s="11"/>
      <c r="B23" s="11"/>
      <c r="C23" s="5"/>
      <c r="D23" s="13"/>
      <c r="E23" s="18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.75">
      <c r="A24" s="11"/>
      <c r="B24" s="11"/>
      <c r="C24" s="5"/>
      <c r="D24" s="13"/>
      <c r="E24" s="18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5.75">
      <c r="A25" s="11"/>
      <c r="B25" s="11"/>
      <c r="C25" s="5"/>
      <c r="D25" s="13"/>
      <c r="E25" s="18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5.75">
      <c r="A26" s="11"/>
      <c r="B26" s="11"/>
      <c r="C26" s="5"/>
      <c r="D26" s="13"/>
      <c r="E26" s="18"/>
      <c r="F26" s="5"/>
      <c r="G26" s="5"/>
      <c r="H26" s="5"/>
      <c r="I26" s="5"/>
      <c r="J26" s="5"/>
      <c r="K26" s="5"/>
      <c r="L26" s="5"/>
      <c r="M26" s="5"/>
      <c r="N26" s="5"/>
      <c r="O26" s="5"/>
    </row>
  </sheetData>
  <mergeCells count="9">
    <mergeCell ref="I1:I2"/>
    <mergeCell ref="K1:N1"/>
    <mergeCell ref="O1:O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sqref="A1:XFD1048576"/>
    </sheetView>
  </sheetViews>
  <sheetFormatPr baseColWidth="10" defaultRowHeight="15"/>
  <cols>
    <col min="1" max="1" width="7.5703125" style="3" customWidth="1"/>
    <col min="2" max="2" width="7.7109375" style="3" customWidth="1"/>
    <col min="3" max="3" width="53" bestFit="1" customWidth="1"/>
    <col min="4" max="4" width="6.7109375" style="4" customWidth="1"/>
    <col min="5" max="5" width="9.42578125" style="19" customWidth="1"/>
    <col min="6" max="6" width="7.5703125" customWidth="1"/>
    <col min="7" max="7" width="8.140625" customWidth="1"/>
    <col min="8" max="8" width="8" customWidth="1"/>
    <col min="9" max="10" width="7.42578125" style="3" customWidth="1"/>
    <col min="11" max="12" width="5.140625" bestFit="1" customWidth="1"/>
    <col min="13" max="13" width="5.140625" customWidth="1"/>
    <col min="14" max="14" width="5.140625" bestFit="1" customWidth="1"/>
    <col min="15" max="15" width="6.85546875" customWidth="1"/>
  </cols>
  <sheetData>
    <row r="1" spans="1:15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11</v>
      </c>
      <c r="G1" s="38"/>
      <c r="H1" s="38"/>
      <c r="I1" s="26" t="s">
        <v>5</v>
      </c>
      <c r="J1" s="21"/>
      <c r="K1" s="39" t="s">
        <v>6</v>
      </c>
      <c r="L1" s="40"/>
      <c r="M1" s="40"/>
      <c r="N1" s="40"/>
      <c r="O1" s="24" t="s">
        <v>7</v>
      </c>
    </row>
    <row r="2" spans="1:15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27"/>
      <c r="J2" s="22" t="s">
        <v>18</v>
      </c>
      <c r="K2" s="23">
        <v>41342</v>
      </c>
      <c r="L2" s="20">
        <v>41343</v>
      </c>
      <c r="M2" s="20">
        <v>41426</v>
      </c>
      <c r="N2" s="20">
        <v>41427</v>
      </c>
      <c r="O2" s="25"/>
    </row>
    <row r="3" spans="1:15" s="5" customFormat="1">
      <c r="A3" s="7" t="s">
        <v>14</v>
      </c>
      <c r="B3" s="7">
        <v>1</v>
      </c>
      <c r="C3" s="8" t="s">
        <v>16</v>
      </c>
      <c r="D3" s="9">
        <v>454</v>
      </c>
      <c r="E3" s="16" t="s">
        <v>17</v>
      </c>
      <c r="F3" s="8">
        <v>243</v>
      </c>
      <c r="G3" s="8">
        <v>247</v>
      </c>
      <c r="H3" s="8">
        <v>242</v>
      </c>
      <c r="I3" s="14">
        <f>SUM(F3:H3)</f>
        <v>732</v>
      </c>
      <c r="J3" s="14">
        <v>24</v>
      </c>
      <c r="K3" s="14">
        <v>694</v>
      </c>
      <c r="L3" s="15">
        <v>710</v>
      </c>
      <c r="M3" s="15">
        <v>732</v>
      </c>
      <c r="N3" s="15"/>
      <c r="O3" s="15">
        <f>MAX(K3:N3)</f>
        <v>732</v>
      </c>
    </row>
    <row r="4" spans="1:15" ht="15.75">
      <c r="A4" s="10" t="s">
        <v>14</v>
      </c>
      <c r="B4" s="10">
        <v>2</v>
      </c>
      <c r="C4" s="6" t="s">
        <v>15</v>
      </c>
      <c r="D4" s="12">
        <v>77</v>
      </c>
      <c r="E4" s="17" t="s">
        <v>13</v>
      </c>
      <c r="F4" s="6">
        <v>245</v>
      </c>
      <c r="G4" s="6">
        <v>241</v>
      </c>
      <c r="H4" s="6">
        <v>243</v>
      </c>
      <c r="I4" s="10">
        <f>SUM(F4:H4)</f>
        <v>729</v>
      </c>
      <c r="J4" s="10">
        <v>25</v>
      </c>
      <c r="K4" s="10">
        <v>701</v>
      </c>
      <c r="L4" s="6">
        <v>715</v>
      </c>
      <c r="M4" s="6">
        <v>729</v>
      </c>
      <c r="N4" s="6"/>
      <c r="O4" s="6">
        <f>MAX(K4:N4)</f>
        <v>729</v>
      </c>
    </row>
    <row r="5" spans="1:15" ht="15.75">
      <c r="A5" s="10" t="s">
        <v>12</v>
      </c>
      <c r="B5" s="10">
        <v>1</v>
      </c>
      <c r="C5" s="6" t="s">
        <v>19</v>
      </c>
      <c r="D5" s="12">
        <v>1068</v>
      </c>
      <c r="E5" s="17" t="s">
        <v>13</v>
      </c>
      <c r="F5" s="6"/>
      <c r="G5" s="6"/>
      <c r="H5" s="6"/>
      <c r="I5" s="10">
        <f>SUM(F5:H5)</f>
        <v>0</v>
      </c>
      <c r="J5" s="10"/>
      <c r="K5" s="10">
        <v>688</v>
      </c>
      <c r="L5" s="6">
        <v>670</v>
      </c>
      <c r="M5" s="6"/>
      <c r="N5" s="6"/>
      <c r="O5" s="6">
        <f>MAX(K5:N5)</f>
        <v>688</v>
      </c>
    </row>
    <row r="6" spans="1:15" ht="15.75">
      <c r="A6" s="10" t="s">
        <v>12</v>
      </c>
      <c r="B6" s="10">
        <v>2</v>
      </c>
      <c r="C6" s="6" t="s">
        <v>21</v>
      </c>
      <c r="D6" s="12">
        <v>2206</v>
      </c>
      <c r="E6" s="17" t="s">
        <v>17</v>
      </c>
      <c r="F6" s="6"/>
      <c r="G6" s="6"/>
      <c r="H6" s="6"/>
      <c r="I6" s="10">
        <f>SUM(F6:H6)</f>
        <v>0</v>
      </c>
      <c r="J6" s="10"/>
      <c r="K6" s="10"/>
      <c r="L6" s="6">
        <v>620</v>
      </c>
      <c r="M6" s="6"/>
      <c r="N6" s="6"/>
      <c r="O6" s="6">
        <f>MAX(K6:N6)</f>
        <v>620</v>
      </c>
    </row>
    <row r="7" spans="1:15" ht="15.75">
      <c r="A7" s="10" t="s">
        <v>12</v>
      </c>
      <c r="B7" s="10">
        <v>3</v>
      </c>
      <c r="C7" s="6" t="s">
        <v>20</v>
      </c>
      <c r="D7" s="12">
        <v>2948</v>
      </c>
      <c r="E7" s="17" t="s">
        <v>17</v>
      </c>
      <c r="F7" s="6"/>
      <c r="G7" s="6"/>
      <c r="H7" s="6"/>
      <c r="I7" s="10">
        <f>SUM(F7:H7)</f>
        <v>0</v>
      </c>
      <c r="J7" s="10"/>
      <c r="K7" s="10"/>
      <c r="L7" s="6">
        <v>575</v>
      </c>
      <c r="M7" s="6"/>
      <c r="N7" s="6"/>
      <c r="O7" s="6">
        <f>MAX(K7:N7)</f>
        <v>575</v>
      </c>
    </row>
    <row r="8" spans="1:15" ht="15.75">
      <c r="A8" s="11"/>
      <c r="B8" s="11"/>
      <c r="C8" s="5"/>
      <c r="D8" s="13"/>
      <c r="E8" s="18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>
      <c r="A9" s="11"/>
      <c r="B9" s="11"/>
      <c r="C9" s="5"/>
      <c r="D9" s="13"/>
      <c r="E9" s="18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>
      <c r="A10" s="11"/>
      <c r="B10" s="11"/>
      <c r="C10" s="5"/>
      <c r="D10" s="13"/>
      <c r="E10" s="18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.75">
      <c r="A11" s="11"/>
      <c r="B11" s="11"/>
      <c r="C11" s="5"/>
      <c r="D11" s="13"/>
      <c r="E11" s="18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5.75">
      <c r="A12" s="11"/>
      <c r="B12" s="11"/>
      <c r="C12" s="5"/>
      <c r="D12" s="13"/>
      <c r="E12" s="18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5.75">
      <c r="A13" s="11"/>
      <c r="B13" s="11"/>
      <c r="C13" s="5"/>
      <c r="D13" s="13"/>
      <c r="E13" s="18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5.75">
      <c r="A14" s="11"/>
      <c r="B14" s="11"/>
      <c r="C14" s="5"/>
      <c r="D14" s="13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5.75">
      <c r="A15" s="11"/>
      <c r="B15" s="11"/>
      <c r="C15" s="5"/>
      <c r="D15" s="13"/>
      <c r="E15" s="18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5.75">
      <c r="A16" s="11"/>
      <c r="B16" s="11"/>
      <c r="C16" s="5"/>
      <c r="D16" s="13"/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.75">
      <c r="A17" s="11"/>
      <c r="B17" s="11"/>
      <c r="C17" s="5"/>
      <c r="D17" s="13"/>
      <c r="E17" s="18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.75">
      <c r="A18" s="11"/>
      <c r="B18" s="11"/>
      <c r="C18" s="5"/>
      <c r="D18" s="13"/>
      <c r="E18" s="18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.75">
      <c r="A19" s="11"/>
      <c r="B19" s="11"/>
      <c r="C19" s="5"/>
      <c r="D19" s="13"/>
      <c r="E19" s="18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.75">
      <c r="A20" s="11"/>
      <c r="B20" s="11"/>
      <c r="C20" s="5"/>
      <c r="D20" s="13"/>
      <c r="E20" s="18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.75">
      <c r="A21" s="11"/>
      <c r="B21" s="11"/>
      <c r="C21" s="5"/>
      <c r="D21" s="13"/>
      <c r="E21" s="18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.75">
      <c r="A22" s="11"/>
      <c r="B22" s="11"/>
      <c r="C22" s="5"/>
      <c r="D22" s="13"/>
      <c r="E22" s="18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5.75">
      <c r="A23" s="11"/>
      <c r="B23" s="11"/>
      <c r="C23" s="5"/>
      <c r="D23" s="13"/>
      <c r="E23" s="18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.75">
      <c r="A24" s="11"/>
      <c r="B24" s="11"/>
      <c r="C24" s="5"/>
      <c r="D24" s="13"/>
      <c r="E24" s="18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5.75">
      <c r="A25" s="11"/>
      <c r="B25" s="11"/>
      <c r="C25" s="5"/>
      <c r="D25" s="13"/>
      <c r="E25" s="18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5.75">
      <c r="A26" s="11"/>
      <c r="B26" s="11"/>
      <c r="C26" s="5"/>
      <c r="D26" s="13"/>
      <c r="E26" s="18"/>
      <c r="F26" s="5"/>
      <c r="G26" s="5"/>
      <c r="H26" s="5"/>
      <c r="I26" s="5"/>
      <c r="J26" s="5"/>
      <c r="K26" s="5"/>
      <c r="L26" s="5"/>
      <c r="M26" s="5"/>
      <c r="N26" s="5"/>
      <c r="O26" s="5"/>
    </row>
  </sheetData>
  <mergeCells count="9">
    <mergeCell ref="I1:I2"/>
    <mergeCell ref="K1:N1"/>
    <mergeCell ref="O1:O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sqref="A1:XFD1048576"/>
    </sheetView>
  </sheetViews>
  <sheetFormatPr baseColWidth="10" defaultRowHeight="15"/>
  <cols>
    <col min="1" max="1" width="7.5703125" style="3" customWidth="1"/>
    <col min="2" max="2" width="7.7109375" style="3" customWidth="1"/>
    <col min="3" max="3" width="53" bestFit="1" customWidth="1"/>
    <col min="4" max="4" width="6.7109375" style="4" customWidth="1"/>
    <col min="5" max="5" width="9.42578125" style="19" customWidth="1"/>
    <col min="6" max="6" width="7.5703125" customWidth="1"/>
    <col min="7" max="7" width="8.140625" customWidth="1"/>
    <col min="8" max="8" width="8" customWidth="1"/>
    <col min="9" max="10" width="7.42578125" style="3" customWidth="1"/>
    <col min="11" max="12" width="5.140625" bestFit="1" customWidth="1"/>
    <col min="13" max="13" width="5.140625" customWidth="1"/>
    <col min="14" max="14" width="5.140625" bestFit="1" customWidth="1"/>
    <col min="15" max="15" width="6.85546875" customWidth="1"/>
  </cols>
  <sheetData>
    <row r="1" spans="1:15" ht="15" customHeight="1">
      <c r="A1" s="28" t="s">
        <v>0</v>
      </c>
      <c r="B1" s="30" t="s">
        <v>1</v>
      </c>
      <c r="C1" s="32" t="s">
        <v>2</v>
      </c>
      <c r="D1" s="34" t="s">
        <v>3</v>
      </c>
      <c r="E1" s="34" t="s">
        <v>4</v>
      </c>
      <c r="F1" s="37" t="s">
        <v>11</v>
      </c>
      <c r="G1" s="38"/>
      <c r="H1" s="38"/>
      <c r="I1" s="26" t="s">
        <v>5</v>
      </c>
      <c r="J1" s="21"/>
      <c r="K1" s="39" t="s">
        <v>6</v>
      </c>
      <c r="L1" s="40"/>
      <c r="M1" s="40"/>
      <c r="N1" s="40"/>
      <c r="O1" s="24" t="s">
        <v>7</v>
      </c>
    </row>
    <row r="2" spans="1:15" ht="19.5" customHeight="1" thickBot="1">
      <c r="A2" s="29"/>
      <c r="B2" s="31"/>
      <c r="C2" s="33"/>
      <c r="D2" s="35"/>
      <c r="E2" s="36"/>
      <c r="F2" s="1" t="s">
        <v>8</v>
      </c>
      <c r="G2" s="2" t="s">
        <v>9</v>
      </c>
      <c r="H2" s="2" t="s">
        <v>10</v>
      </c>
      <c r="I2" s="27"/>
      <c r="J2" s="22" t="s">
        <v>18</v>
      </c>
      <c r="K2" s="23">
        <v>41342</v>
      </c>
      <c r="L2" s="20">
        <v>41343</v>
      </c>
      <c r="M2" s="20">
        <v>41426</v>
      </c>
      <c r="N2" s="20">
        <v>41427</v>
      </c>
      <c r="O2" s="25"/>
    </row>
    <row r="3" spans="1:15" s="5" customFormat="1">
      <c r="A3" s="7" t="s">
        <v>14</v>
      </c>
      <c r="B3" s="7">
        <v>1</v>
      </c>
      <c r="C3" s="8" t="s">
        <v>16</v>
      </c>
      <c r="D3" s="9">
        <v>454</v>
      </c>
      <c r="E3" s="16" t="s">
        <v>17</v>
      </c>
      <c r="F3" s="8">
        <v>242</v>
      </c>
      <c r="G3" s="8">
        <v>239</v>
      </c>
      <c r="H3" s="8">
        <v>238</v>
      </c>
      <c r="I3" s="14">
        <f t="shared" ref="I3:I9" si="0">SUM(F3:H3)</f>
        <v>719</v>
      </c>
      <c r="J3" s="14">
        <v>16</v>
      </c>
      <c r="K3" s="14">
        <v>694</v>
      </c>
      <c r="L3" s="15">
        <v>710</v>
      </c>
      <c r="M3" s="15">
        <v>732</v>
      </c>
      <c r="N3" s="15">
        <v>719</v>
      </c>
      <c r="O3" s="15">
        <f t="shared" ref="O3:O9" si="1">MAX(K3:N3)</f>
        <v>732</v>
      </c>
    </row>
    <row r="4" spans="1:15" ht="15.75">
      <c r="A4" s="10" t="s">
        <v>14</v>
      </c>
      <c r="B4" s="10">
        <v>2</v>
      </c>
      <c r="C4" s="6" t="s">
        <v>15</v>
      </c>
      <c r="D4" s="12">
        <v>77</v>
      </c>
      <c r="E4" s="17" t="s">
        <v>13</v>
      </c>
      <c r="F4" s="6">
        <v>238</v>
      </c>
      <c r="G4" s="6">
        <v>237</v>
      </c>
      <c r="H4" s="6">
        <v>237</v>
      </c>
      <c r="I4" s="10">
        <f t="shared" si="0"/>
        <v>712</v>
      </c>
      <c r="J4" s="10">
        <v>20</v>
      </c>
      <c r="K4" s="10">
        <v>701</v>
      </c>
      <c r="L4" s="6">
        <v>715</v>
      </c>
      <c r="M4" s="6">
        <v>729</v>
      </c>
      <c r="N4" s="6">
        <v>712</v>
      </c>
      <c r="O4" s="6">
        <f t="shared" si="1"/>
        <v>729</v>
      </c>
    </row>
    <row r="5" spans="1:15" ht="15.75">
      <c r="A5" s="10" t="s">
        <v>14</v>
      </c>
      <c r="B5" s="10">
        <v>3</v>
      </c>
      <c r="C5" s="6" t="s">
        <v>24</v>
      </c>
      <c r="D5" s="12">
        <v>2105</v>
      </c>
      <c r="E5" s="17" t="s">
        <v>13</v>
      </c>
      <c r="F5" s="6">
        <v>244</v>
      </c>
      <c r="G5" s="6">
        <v>233</v>
      </c>
      <c r="H5" s="6">
        <v>225</v>
      </c>
      <c r="I5" s="6">
        <f t="shared" si="0"/>
        <v>702</v>
      </c>
      <c r="J5" s="6">
        <v>11</v>
      </c>
      <c r="K5" s="6"/>
      <c r="L5" s="6"/>
      <c r="M5" s="6"/>
      <c r="N5" s="6">
        <v>702</v>
      </c>
      <c r="O5" s="6">
        <f t="shared" si="1"/>
        <v>702</v>
      </c>
    </row>
    <row r="6" spans="1:15" ht="15.75">
      <c r="A6" s="10" t="s">
        <v>14</v>
      </c>
      <c r="B6" s="10">
        <v>4</v>
      </c>
      <c r="C6" s="6" t="s">
        <v>23</v>
      </c>
      <c r="D6" s="12">
        <v>397</v>
      </c>
      <c r="E6" s="17" t="s">
        <v>17</v>
      </c>
      <c r="F6" s="6">
        <v>214</v>
      </c>
      <c r="G6" s="6">
        <v>233</v>
      </c>
      <c r="H6" s="6">
        <v>217</v>
      </c>
      <c r="I6" s="6">
        <f t="shared" si="0"/>
        <v>664</v>
      </c>
      <c r="J6" s="6">
        <v>7</v>
      </c>
      <c r="K6" s="6"/>
      <c r="L6" s="6"/>
      <c r="M6" s="6"/>
      <c r="N6" s="6">
        <v>664</v>
      </c>
      <c r="O6" s="6">
        <f t="shared" si="1"/>
        <v>664</v>
      </c>
    </row>
    <row r="7" spans="1:15" ht="15.75">
      <c r="A7" s="10" t="s">
        <v>12</v>
      </c>
      <c r="B7" s="10">
        <v>1</v>
      </c>
      <c r="C7" s="6" t="s">
        <v>19</v>
      </c>
      <c r="D7" s="12">
        <v>1068</v>
      </c>
      <c r="E7" s="17" t="s">
        <v>13</v>
      </c>
      <c r="F7" s="6"/>
      <c r="G7" s="6"/>
      <c r="H7" s="6"/>
      <c r="I7" s="10">
        <f t="shared" si="0"/>
        <v>0</v>
      </c>
      <c r="J7" s="10"/>
      <c r="K7" s="10">
        <v>688</v>
      </c>
      <c r="L7" s="6">
        <v>670</v>
      </c>
      <c r="M7" s="6"/>
      <c r="N7" s="6">
        <v>0</v>
      </c>
      <c r="O7" s="6">
        <f t="shared" si="1"/>
        <v>688</v>
      </c>
    </row>
    <row r="8" spans="1:15" ht="15.75">
      <c r="A8" s="10" t="s">
        <v>12</v>
      </c>
      <c r="B8" s="10">
        <v>2</v>
      </c>
      <c r="C8" s="6" t="s">
        <v>20</v>
      </c>
      <c r="D8" s="12">
        <v>2948</v>
      </c>
      <c r="E8" s="17" t="s">
        <v>17</v>
      </c>
      <c r="F8" s="6">
        <v>200</v>
      </c>
      <c r="G8" s="6">
        <v>226</v>
      </c>
      <c r="H8" s="6">
        <v>211</v>
      </c>
      <c r="I8" s="10">
        <f t="shared" si="0"/>
        <v>637</v>
      </c>
      <c r="J8" s="10">
        <v>10</v>
      </c>
      <c r="K8" s="10"/>
      <c r="L8" s="6">
        <v>575</v>
      </c>
      <c r="M8" s="6"/>
      <c r="N8" s="6">
        <v>637</v>
      </c>
      <c r="O8" s="6">
        <f t="shared" si="1"/>
        <v>637</v>
      </c>
    </row>
    <row r="9" spans="1:15" ht="15.75">
      <c r="A9" s="10" t="s">
        <v>12</v>
      </c>
      <c r="B9" s="10">
        <v>3</v>
      </c>
      <c r="C9" s="6" t="s">
        <v>21</v>
      </c>
      <c r="D9" s="12">
        <v>2206</v>
      </c>
      <c r="E9" s="17" t="s">
        <v>17</v>
      </c>
      <c r="F9" s="6"/>
      <c r="G9" s="6"/>
      <c r="H9" s="6"/>
      <c r="I9" s="10">
        <f t="shared" si="0"/>
        <v>0</v>
      </c>
      <c r="J9" s="10"/>
      <c r="K9" s="10"/>
      <c r="L9" s="6">
        <v>620</v>
      </c>
      <c r="M9" s="6"/>
      <c r="N9" s="6">
        <v>0</v>
      </c>
      <c r="O9" s="6">
        <f t="shared" si="1"/>
        <v>620</v>
      </c>
    </row>
    <row r="10" spans="1:15" ht="15.75">
      <c r="A10" s="10"/>
      <c r="B10" s="10"/>
      <c r="C10" s="6"/>
      <c r="D10" s="12"/>
      <c r="E10" s="17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.75">
      <c r="A11" s="11"/>
      <c r="B11" s="11"/>
      <c r="C11" s="5"/>
      <c r="D11" s="13"/>
      <c r="E11" s="18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5.75">
      <c r="A12" s="11"/>
      <c r="B12" s="11"/>
      <c r="C12" s="5"/>
      <c r="D12" s="13"/>
      <c r="E12" s="18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5.75">
      <c r="A13" s="11"/>
      <c r="B13" s="11"/>
      <c r="C13" s="5"/>
      <c r="D13" s="13"/>
      <c r="E13" s="18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5.75">
      <c r="A14" s="11"/>
      <c r="B14" s="11"/>
      <c r="C14" s="5"/>
      <c r="D14" s="13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5.75">
      <c r="A15" s="11"/>
      <c r="B15" s="11"/>
      <c r="C15" s="5"/>
      <c r="D15" s="13"/>
      <c r="E15" s="18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5.75">
      <c r="A16" s="11"/>
      <c r="B16" s="11"/>
      <c r="C16" s="5"/>
      <c r="D16" s="13"/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.75">
      <c r="A17" s="11"/>
      <c r="B17" s="11"/>
      <c r="C17" s="5"/>
      <c r="D17" s="13"/>
      <c r="E17" s="18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.75">
      <c r="A18" s="11"/>
      <c r="B18" s="11"/>
      <c r="C18" s="5"/>
      <c r="D18" s="13"/>
      <c r="E18" s="18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.75">
      <c r="A19" s="11"/>
      <c r="B19" s="11"/>
      <c r="C19" s="5"/>
      <c r="D19" s="13"/>
      <c r="E19" s="18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.75">
      <c r="A20" s="11"/>
      <c r="B20" s="11"/>
      <c r="C20" s="5"/>
      <c r="D20" s="13"/>
      <c r="E20" s="18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.75">
      <c r="A21" s="11"/>
      <c r="B21" s="11"/>
      <c r="C21" s="5"/>
      <c r="D21" s="13"/>
      <c r="E21" s="18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.75">
      <c r="A22" s="11"/>
      <c r="B22" s="11"/>
      <c r="C22" s="5"/>
      <c r="D22" s="13"/>
      <c r="E22" s="18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5.75">
      <c r="A23" s="11"/>
      <c r="B23" s="11"/>
      <c r="C23" s="5"/>
      <c r="D23" s="13"/>
      <c r="E23" s="18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.75">
      <c r="A24" s="11"/>
      <c r="B24" s="11"/>
      <c r="C24" s="5"/>
      <c r="D24" s="13"/>
      <c r="E24" s="18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5.75">
      <c r="A25" s="11"/>
      <c r="B25" s="11"/>
      <c r="C25" s="5"/>
      <c r="D25" s="13"/>
      <c r="E25" s="18"/>
      <c r="F25" s="5"/>
      <c r="G25" s="5"/>
      <c r="H25" s="5"/>
      <c r="I25" s="5"/>
      <c r="J25" s="5"/>
      <c r="K25" s="5"/>
      <c r="L25" s="5"/>
      <c r="M25" s="5"/>
      <c r="N25" s="5"/>
      <c r="O25" s="5"/>
    </row>
  </sheetData>
  <mergeCells count="9">
    <mergeCell ref="I1:I2"/>
    <mergeCell ref="K1:N1"/>
    <mergeCell ref="O1:O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9_3</vt:lpstr>
      <vt:lpstr>10_3</vt:lpstr>
      <vt:lpstr>1_6</vt:lpstr>
      <vt:lpstr>2_6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2013-06-05T14:57:49Z</dcterms:modified>
</cp:coreProperties>
</file>