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none" filterPrivacy="1" defaultThemeVersion="124226"/>
  <bookViews>
    <workbookView xWindow="360" yWindow="300" windowWidth="14880" windowHeight="7815"/>
  </bookViews>
  <sheets>
    <sheet name="ACTA" sheetId="1" r:id="rId1"/>
    <sheet name="20-4" sheetId="6" r:id="rId2"/>
    <sheet name="21-4" sheetId="7" r:id="rId3"/>
    <sheet name="4-5" sheetId="8" r:id="rId4"/>
    <sheet name="5-5" sheetId="9" r:id="rId5"/>
  </sheets>
  <definedNames>
    <definedName name="_xlnm.Print_Titles" localSheetId="0">ACTA!$1:$2</definedName>
  </definedNames>
  <calcPr calcId="125725"/>
</workbook>
</file>

<file path=xl/calcChain.xml><?xml version="1.0" encoding="utf-8"?>
<calcChain xmlns="http://schemas.openxmlformats.org/spreadsheetml/2006/main">
  <c r="J33" i="1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Q33" i="9"/>
  <c r="L33"/>
  <c r="Q32"/>
  <c r="L32"/>
  <c r="Q31"/>
  <c r="L31"/>
  <c r="Q30"/>
  <c r="L30"/>
  <c r="Q29"/>
  <c r="L29"/>
  <c r="Q28"/>
  <c r="L28"/>
  <c r="Q27"/>
  <c r="L27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26"/>
  <c r="L26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5" i="8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1" i="7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14" i="6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</calcChain>
</file>

<file path=xl/sharedStrings.xml><?xml version="1.0" encoding="utf-8"?>
<sst xmlns="http://schemas.openxmlformats.org/spreadsheetml/2006/main" count="335" uniqueCount="55">
  <si>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</si>
  <si>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</si>
  <si>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</si>
  <si>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</si>
  <si>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</si>
  <si>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</si>
  <si>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</si>
  <si>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</si>
  <si>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</si>
  <si>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</si>
  <si>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150"</t>
  </si>
  <si>
    <t>20"</t>
  </si>
  <si>
    <t>10"</t>
  </si>
  <si>
    <t>V</t>
  </si>
  <si>
    <t>PPDO</t>
  </si>
  <si>
    <t>VS</t>
  </si>
  <si>
    <t>FRANCISCO ANTONIO LOPEZ MUÑIZ</t>
  </si>
  <si>
    <t>MANUEL A OTERO ALVAREZ</t>
  </si>
  <si>
    <t>GREGORIO ROBLA FUENTES</t>
  </si>
  <si>
    <t>RAMON GARCIA MIRANDA</t>
  </si>
  <si>
    <t>IGNACIO SUAREZ DA SILVA</t>
  </si>
  <si>
    <t>RODOLFO FERNADEZ HERMOSILLA</t>
  </si>
  <si>
    <t>E.G</t>
  </si>
  <si>
    <t>FRANCISCO JAVIER IGLESIAS CHAMORRO</t>
  </si>
  <si>
    <t>SECUNDINO MENENDEZ VARELA</t>
  </si>
  <si>
    <t>FRANCISCO JAVIER ALVAREZ-BARREDO SUAREZ</t>
  </si>
  <si>
    <t>DANIEL MARTINEZ MASEDA</t>
  </si>
  <si>
    <t>DANIEL CAMPORRO FERNADEZ</t>
  </si>
  <si>
    <t>RAMON DIAZ PACHECO</t>
  </si>
  <si>
    <t>ENTRE</t>
  </si>
  <si>
    <t>JAVIER GION ALVAREZ</t>
  </si>
  <si>
    <t>MANUEL DOSAL VEGA</t>
  </si>
  <si>
    <t>JESUS JOSE LLANA SANCHEZ</t>
  </si>
  <si>
    <t>E.T</t>
  </si>
  <si>
    <t>NICASIO GONZALEZ ARIAS</t>
  </si>
  <si>
    <t>JAVIER GARCIA ARENA</t>
  </si>
  <si>
    <t>JOSE MANUEL MAIA LEDESMA</t>
  </si>
  <si>
    <t>FRANCISCO JAVIER CASTRILLON</t>
  </si>
  <si>
    <t>JOSE MARIANO BOHUA GOMEZ</t>
  </si>
  <si>
    <t>JOSE LUIS COSTALE BALLINA</t>
  </si>
  <si>
    <t xml:space="preserve"> JAVIER IGLESIAS CHAMORRO</t>
  </si>
  <si>
    <t>VX</t>
  </si>
  <si>
    <t>FRANCISCO JAVIER RIERA MOTAS</t>
  </si>
  <si>
    <t>CHAS</t>
  </si>
  <si>
    <t>JOSE ANTONIO ALVAREZ IGLESIAS</t>
  </si>
  <si>
    <t>RODOLFO ISASA GIL</t>
  </si>
  <si>
    <t>LUIS BLANCO SANCHEZ</t>
  </si>
  <si>
    <t>SGTO</t>
  </si>
  <si>
    <t>JUAN GRABIEL ALONSO GARCIA</t>
  </si>
  <si>
    <t>LAURA ALONSO GARCIA</t>
  </si>
  <si>
    <t>FRANCISCO HINOJOSA HERMOSO</t>
  </si>
  <si>
    <t>FRANCISCO SUAREZ LINARES</t>
  </si>
  <si>
    <t>ETGO</t>
  </si>
  <si>
    <t>MIGUEL FRANCES PUMARADA</t>
  </si>
  <si>
    <t>VICENTE J.FERNANDEZ MONSALVO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</si>
</sst>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3" xfId="0" applyNumberFormat="1" applyFont="1" applyBorder="1" applyAlignment="1">
      <alignment horizontal="centerContinuous"/>
    </xf>
    <xf numFmtId="1" fontId="1" fillId="0" borderId="3" xfId="0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NumberFormat="1" applyFont="1" applyBorder="1" applyAlignment="1" applyProtection="1">
      <alignment horizontal="centerContinuous"/>
      <protection locked="0"/>
    </xf>
    <xf numFmtId="0" fontId="1" fillId="0" borderId="10" xfId="0" applyFont="1" applyBorder="1" applyAlignment="1">
      <alignment horizontal="center"/>
    </xf>
    <xf numFmtId="0" fontId="7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Continuous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/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0" fillId="0" borderId="8" xfId="0" applyBorder="1"/>
    <xf numFmtId="0" fontId="7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0" fillId="0" borderId="3" xfId="0" applyBorder="1"/>
    <xf numFmtId="0" fontId="0" fillId="0" borderId="15" xfId="0" applyBorder="1"/>
    <xf numFmtId="0" fontId="6" fillId="0" borderId="18" xfId="0" applyFont="1" applyBorder="1" applyAlignment="1">
      <alignment horizontal="center"/>
    </xf>
    <xf numFmtId="0" fontId="7" fillId="0" borderId="18" xfId="0" applyFont="1" applyFill="1" applyBorder="1"/>
    <xf numFmtId="0" fontId="7" fillId="0" borderId="18" xfId="0" applyFont="1" applyFill="1" applyBorder="1" applyAlignment="1">
      <alignment horizontal="center"/>
    </xf>
    <xf numFmtId="0" fontId="0" fillId="0" borderId="18" xfId="0" applyBorder="1"/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87"/>
    </xf>
    <xf numFmtId="0" fontId="6" fillId="0" borderId="4" xfId="0" applyFont="1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9" xfId="0" applyFont="1" applyBorder="1" applyAlignment="1"/>
    <xf numFmtId="0" fontId="2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0" fontId="1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zoomScaleNormal="100" workbookViewId="0">
      <selection activeCell="M6" sqref="M6"/>
    </sheetView>
  </sheetViews>
  <sheetFormatPr baseColWidth="10" defaultRowHeight="15.75"/>
  <cols>
    <col min="1" max="1" width="5.7109375" style="29" customWidth="1"/>
    <col min="2" max="2" width="5.7109375" customWidth="1"/>
    <col min="3" max="3" width="56.140625" customWidth="1"/>
    <col min="4" max="4" width="8" customWidth="1"/>
    <col min="5" max="5" width="7.5703125" customWidth="1"/>
    <col min="6" max="9" width="5.7109375" customWidth="1"/>
    <col min="10" max="10" width="8.5703125" customWidth="1"/>
  </cols>
  <sheetData>
    <row r="1" spans="1:10" ht="15">
      <c r="A1" s="43"/>
      <c r="B1" s="45" t="s">
        <v>1</v>
      </c>
      <c r="C1" s="47" t="s">
        <v>2</v>
      </c>
      <c r="D1" s="49" t="s">
        <v>3</v>
      </c>
      <c r="E1" s="49" t="s">
        <v>4</v>
      </c>
      <c r="F1" s="4" t="s">
        <v>6</v>
      </c>
      <c r="G1" s="1"/>
      <c r="H1" s="2"/>
      <c r="I1" s="12"/>
      <c r="J1" s="41" t="s">
        <v>7</v>
      </c>
    </row>
    <row r="2" spans="1:10" thickBot="1">
      <c r="A2" s="44"/>
      <c r="B2" s="46"/>
      <c r="C2" s="48"/>
      <c r="D2" s="50"/>
      <c r="E2" s="51"/>
      <c r="F2" s="15">
        <v>41019</v>
      </c>
      <c r="G2" s="15">
        <v>41020</v>
      </c>
      <c r="H2" s="15">
        <v>41033</v>
      </c>
      <c r="I2" s="16">
        <v>41034</v>
      </c>
      <c r="J2" s="42"/>
    </row>
    <row r="3" spans="1:10">
      <c r="A3" s="9">
        <v>1</v>
      </c>
      <c r="B3" s="9">
        <v>1</v>
      </c>
      <c r="C3" s="31" t="s">
        <v>44</v>
      </c>
      <c r="D3" s="32">
        <v>589</v>
      </c>
      <c r="E3" s="31" t="s">
        <v>14</v>
      </c>
      <c r="F3" s="14"/>
      <c r="G3" s="14"/>
      <c r="H3" s="14">
        <v>538</v>
      </c>
      <c r="I3" s="14">
        <v>504</v>
      </c>
      <c r="J3" s="14">
        <f t="shared" ref="J3:J33" si="0">MAX(F3:I3)</f>
        <v>538</v>
      </c>
    </row>
    <row r="4" spans="1:10">
      <c r="A4" s="11">
        <v>1</v>
      </c>
      <c r="B4" s="11">
        <v>2</v>
      </c>
      <c r="C4" s="24" t="s">
        <v>51</v>
      </c>
      <c r="D4" s="24">
        <v>1711</v>
      </c>
      <c r="E4" s="24" t="s">
        <v>47</v>
      </c>
      <c r="F4" s="6"/>
      <c r="G4" s="6"/>
      <c r="H4" s="6"/>
      <c r="I4" s="6">
        <v>536</v>
      </c>
      <c r="J4" s="6">
        <f t="shared" si="0"/>
        <v>536</v>
      </c>
    </row>
    <row r="5" spans="1:10">
      <c r="A5" s="10">
        <v>1</v>
      </c>
      <c r="B5" s="10">
        <v>3</v>
      </c>
      <c r="C5" s="6" t="s">
        <v>30</v>
      </c>
      <c r="D5" s="11">
        <v>900</v>
      </c>
      <c r="E5" s="6" t="s">
        <v>14</v>
      </c>
      <c r="F5" s="6"/>
      <c r="G5" s="6">
        <v>498</v>
      </c>
      <c r="H5" s="6"/>
      <c r="I5" s="6"/>
      <c r="J5" s="6">
        <f t="shared" si="0"/>
        <v>498</v>
      </c>
    </row>
    <row r="6" spans="1:10">
      <c r="A6" s="11">
        <v>2</v>
      </c>
      <c r="B6" s="11">
        <v>1</v>
      </c>
      <c r="C6" s="6" t="s">
        <v>54</v>
      </c>
      <c r="D6" s="6">
        <v>1624</v>
      </c>
      <c r="E6" s="6" t="s">
        <v>52</v>
      </c>
      <c r="F6" s="6"/>
      <c r="G6" s="6"/>
      <c r="H6" s="6"/>
      <c r="I6" s="6">
        <v>532</v>
      </c>
      <c r="J6" s="6">
        <f t="shared" si="0"/>
        <v>532</v>
      </c>
    </row>
    <row r="7" spans="1:10">
      <c r="A7" s="10">
        <v>2</v>
      </c>
      <c r="B7" s="10">
        <v>2</v>
      </c>
      <c r="C7" s="6" t="s">
        <v>28</v>
      </c>
      <c r="D7" s="11">
        <v>2200</v>
      </c>
      <c r="E7" s="6" t="s">
        <v>52</v>
      </c>
      <c r="F7" s="6">
        <v>501</v>
      </c>
      <c r="G7" s="6">
        <v>516</v>
      </c>
      <c r="H7" s="6">
        <v>485</v>
      </c>
      <c r="I7" s="6">
        <v>472</v>
      </c>
      <c r="J7" s="6">
        <f t="shared" si="0"/>
        <v>516</v>
      </c>
    </row>
    <row r="8" spans="1:10">
      <c r="A8" s="11">
        <v>2</v>
      </c>
      <c r="B8" s="11">
        <v>3</v>
      </c>
      <c r="C8" s="6" t="s">
        <v>50</v>
      </c>
      <c r="D8" s="6">
        <v>534</v>
      </c>
      <c r="E8" s="6" t="s">
        <v>14</v>
      </c>
      <c r="F8" s="6"/>
      <c r="G8" s="6"/>
      <c r="H8" s="6"/>
      <c r="I8" s="6">
        <v>497</v>
      </c>
      <c r="J8" s="6">
        <f t="shared" si="0"/>
        <v>497</v>
      </c>
    </row>
    <row r="9" spans="1:10">
      <c r="A9" s="10">
        <v>2</v>
      </c>
      <c r="B9" s="10">
        <v>4</v>
      </c>
      <c r="C9" s="6" t="s">
        <v>17</v>
      </c>
      <c r="D9" s="11">
        <v>766</v>
      </c>
      <c r="E9" s="6" t="s">
        <v>14</v>
      </c>
      <c r="F9" s="6">
        <v>489</v>
      </c>
      <c r="G9" s="6"/>
      <c r="H9" s="6">
        <v>493</v>
      </c>
      <c r="I9" s="6">
        <v>461</v>
      </c>
      <c r="J9" s="6">
        <f t="shared" si="0"/>
        <v>493</v>
      </c>
    </row>
    <row r="10" spans="1:10">
      <c r="A10" s="11">
        <v>2</v>
      </c>
      <c r="B10" s="11">
        <v>5</v>
      </c>
      <c r="C10" s="6" t="s">
        <v>48</v>
      </c>
      <c r="D10" s="6">
        <v>2502</v>
      </c>
      <c r="E10" s="6" t="s">
        <v>14</v>
      </c>
      <c r="F10" s="6"/>
      <c r="G10" s="6"/>
      <c r="H10" s="6"/>
      <c r="I10" s="6">
        <v>477</v>
      </c>
      <c r="J10" s="6">
        <f t="shared" si="0"/>
        <v>477</v>
      </c>
    </row>
    <row r="11" spans="1:10">
      <c r="A11" s="23">
        <v>3</v>
      </c>
      <c r="B11" s="23">
        <v>1</v>
      </c>
      <c r="C11" s="24" t="s">
        <v>35</v>
      </c>
      <c r="D11" s="25">
        <v>2926</v>
      </c>
      <c r="E11" s="24" t="s">
        <v>14</v>
      </c>
      <c r="F11" s="6"/>
      <c r="G11" s="6">
        <v>514</v>
      </c>
      <c r="H11" s="6"/>
      <c r="I11" s="6">
        <v>515</v>
      </c>
      <c r="J11" s="6">
        <f t="shared" si="0"/>
        <v>515</v>
      </c>
    </row>
    <row r="12" spans="1:10">
      <c r="A12" s="10">
        <v>3</v>
      </c>
      <c r="B12" s="10">
        <v>2</v>
      </c>
      <c r="C12" s="6" t="s">
        <v>18</v>
      </c>
      <c r="D12" s="11">
        <v>1271</v>
      </c>
      <c r="E12" s="6" t="s">
        <v>14</v>
      </c>
      <c r="F12" s="6">
        <v>505</v>
      </c>
      <c r="G12" s="6"/>
      <c r="H12" s="6"/>
      <c r="I12" s="6"/>
      <c r="J12" s="6">
        <f t="shared" si="0"/>
        <v>505</v>
      </c>
    </row>
    <row r="13" spans="1:10">
      <c r="A13" s="11">
        <v>3</v>
      </c>
      <c r="B13" s="11">
        <v>3</v>
      </c>
      <c r="C13" s="6" t="s">
        <v>49</v>
      </c>
      <c r="D13" s="6">
        <v>2600</v>
      </c>
      <c r="E13" s="6" t="s">
        <v>14</v>
      </c>
      <c r="F13" s="6"/>
      <c r="G13" s="6"/>
      <c r="H13" s="6"/>
      <c r="I13" s="6">
        <v>481</v>
      </c>
      <c r="J13" s="6">
        <f t="shared" si="0"/>
        <v>481</v>
      </c>
    </row>
    <row r="14" spans="1:10">
      <c r="A14" s="10">
        <v>3</v>
      </c>
      <c r="B14" s="10">
        <v>4</v>
      </c>
      <c r="C14" s="6" t="s">
        <v>34</v>
      </c>
      <c r="D14" s="11">
        <v>513</v>
      </c>
      <c r="E14" s="6" t="s">
        <v>14</v>
      </c>
      <c r="F14" s="6"/>
      <c r="G14" s="6">
        <v>476</v>
      </c>
      <c r="H14" s="6"/>
      <c r="I14" s="6"/>
      <c r="J14" s="6">
        <f t="shared" si="0"/>
        <v>476</v>
      </c>
    </row>
    <row r="15" spans="1:10">
      <c r="A15" s="11">
        <v>3</v>
      </c>
      <c r="B15" s="11">
        <v>5</v>
      </c>
      <c r="C15" s="24" t="s">
        <v>46</v>
      </c>
      <c r="D15" s="25">
        <v>2300</v>
      </c>
      <c r="E15" s="24" t="s">
        <v>47</v>
      </c>
      <c r="F15" s="6"/>
      <c r="G15" s="6"/>
      <c r="H15" s="6"/>
      <c r="I15" s="6">
        <v>460</v>
      </c>
      <c r="J15" s="6">
        <f t="shared" si="0"/>
        <v>460</v>
      </c>
    </row>
    <row r="16" spans="1:10">
      <c r="A16" s="10">
        <v>4</v>
      </c>
      <c r="B16" s="10">
        <v>1</v>
      </c>
      <c r="C16" s="6" t="s">
        <v>32</v>
      </c>
      <c r="D16" s="11">
        <v>2352</v>
      </c>
      <c r="E16" s="6" t="s">
        <v>33</v>
      </c>
      <c r="F16" s="6"/>
      <c r="G16" s="6">
        <v>485</v>
      </c>
      <c r="H16" s="6"/>
      <c r="I16" s="6">
        <v>476</v>
      </c>
      <c r="J16" s="6">
        <f t="shared" si="0"/>
        <v>485</v>
      </c>
    </row>
    <row r="17" spans="1:10">
      <c r="A17" s="23">
        <v>4</v>
      </c>
      <c r="B17" s="23">
        <v>2</v>
      </c>
      <c r="C17" s="24" t="s">
        <v>36</v>
      </c>
      <c r="D17" s="25">
        <v>3123</v>
      </c>
      <c r="E17" s="24" t="s">
        <v>14</v>
      </c>
      <c r="F17" s="6"/>
      <c r="G17" s="6">
        <v>463</v>
      </c>
      <c r="H17" s="6"/>
      <c r="I17" s="6"/>
      <c r="J17" s="6">
        <f t="shared" si="0"/>
        <v>463</v>
      </c>
    </row>
    <row r="18" spans="1:10">
      <c r="A18" s="20">
        <v>4</v>
      </c>
      <c r="B18" s="20">
        <v>3</v>
      </c>
      <c r="C18" s="21" t="s">
        <v>25</v>
      </c>
      <c r="D18" s="22">
        <v>1618</v>
      </c>
      <c r="E18" s="21" t="s">
        <v>14</v>
      </c>
      <c r="F18" s="21">
        <v>396</v>
      </c>
      <c r="G18" s="21">
        <v>457</v>
      </c>
      <c r="H18" s="21">
        <v>425</v>
      </c>
      <c r="I18" s="21">
        <v>442</v>
      </c>
      <c r="J18" s="6">
        <f t="shared" si="0"/>
        <v>457</v>
      </c>
    </row>
    <row r="19" spans="1:10">
      <c r="A19" s="10">
        <v>4</v>
      </c>
      <c r="B19" s="10">
        <v>4</v>
      </c>
      <c r="C19" s="6" t="s">
        <v>21</v>
      </c>
      <c r="D19" s="11">
        <v>818</v>
      </c>
      <c r="E19" s="6" t="s">
        <v>22</v>
      </c>
      <c r="F19" s="6">
        <v>450</v>
      </c>
      <c r="G19" s="6"/>
      <c r="H19" s="6">
        <v>449</v>
      </c>
      <c r="I19" s="6"/>
      <c r="J19" s="6">
        <f t="shared" si="0"/>
        <v>450</v>
      </c>
    </row>
    <row r="20" spans="1:10">
      <c r="A20" s="10">
        <v>4</v>
      </c>
      <c r="B20" s="10">
        <v>5</v>
      </c>
      <c r="C20" s="6" t="s">
        <v>26</v>
      </c>
      <c r="D20" s="11">
        <v>1056</v>
      </c>
      <c r="E20" s="6" t="s">
        <v>14</v>
      </c>
      <c r="F20" s="6">
        <v>443</v>
      </c>
      <c r="G20" s="6">
        <v>392</v>
      </c>
      <c r="H20" s="6"/>
      <c r="I20" s="6"/>
      <c r="J20" s="6">
        <f t="shared" si="0"/>
        <v>443</v>
      </c>
    </row>
    <row r="21" spans="1:10">
      <c r="A21" s="10">
        <v>4</v>
      </c>
      <c r="B21" s="10">
        <v>6</v>
      </c>
      <c r="C21" s="6" t="s">
        <v>27</v>
      </c>
      <c r="D21" s="11">
        <v>2967</v>
      </c>
      <c r="E21" s="6" t="s">
        <v>14</v>
      </c>
      <c r="F21" s="6">
        <v>442</v>
      </c>
      <c r="G21" s="6"/>
      <c r="H21" s="6"/>
      <c r="I21" s="6"/>
      <c r="J21" s="6">
        <f t="shared" si="0"/>
        <v>442</v>
      </c>
    </row>
    <row r="22" spans="1:10">
      <c r="A22" s="23">
        <v>4</v>
      </c>
      <c r="B22" s="11">
        <v>7</v>
      </c>
      <c r="C22" s="24" t="s">
        <v>37</v>
      </c>
      <c r="D22" s="25">
        <v>787</v>
      </c>
      <c r="E22" s="24" t="s">
        <v>14</v>
      </c>
      <c r="F22" s="6"/>
      <c r="G22" s="6">
        <v>441</v>
      </c>
      <c r="H22" s="6"/>
      <c r="I22" s="6"/>
      <c r="J22" s="6">
        <f t="shared" si="0"/>
        <v>441</v>
      </c>
    </row>
    <row r="23" spans="1:10">
      <c r="A23" s="11">
        <v>4</v>
      </c>
      <c r="B23" s="11">
        <v>8</v>
      </c>
      <c r="C23" s="24" t="s">
        <v>38</v>
      </c>
      <c r="D23" s="25">
        <v>2697</v>
      </c>
      <c r="E23" s="24" t="s">
        <v>14</v>
      </c>
      <c r="F23" s="6"/>
      <c r="G23" s="6"/>
      <c r="H23" s="6">
        <v>439</v>
      </c>
      <c r="I23" s="6">
        <v>430</v>
      </c>
      <c r="J23" s="6">
        <f t="shared" si="0"/>
        <v>439</v>
      </c>
    </row>
    <row r="24" spans="1:10">
      <c r="A24" s="10">
        <v>4</v>
      </c>
      <c r="B24" s="10">
        <v>9</v>
      </c>
      <c r="C24" s="6" t="s">
        <v>16</v>
      </c>
      <c r="D24" s="11">
        <v>2181</v>
      </c>
      <c r="E24" s="6" t="s">
        <v>14</v>
      </c>
      <c r="F24" s="6">
        <v>341</v>
      </c>
      <c r="G24" s="6"/>
      <c r="H24" s="6">
        <v>312</v>
      </c>
      <c r="I24" s="6"/>
      <c r="J24" s="6">
        <f t="shared" si="0"/>
        <v>341</v>
      </c>
    </row>
    <row r="25" spans="1:10">
      <c r="A25" s="11" t="s">
        <v>13</v>
      </c>
      <c r="B25" s="11">
        <v>1</v>
      </c>
      <c r="C25" s="24" t="s">
        <v>45</v>
      </c>
      <c r="D25" s="25">
        <v>494</v>
      </c>
      <c r="E25" s="24" t="s">
        <v>14</v>
      </c>
      <c r="F25" s="6"/>
      <c r="G25" s="6"/>
      <c r="H25" s="6"/>
      <c r="I25" s="6">
        <v>506</v>
      </c>
      <c r="J25" s="6">
        <f t="shared" si="0"/>
        <v>506</v>
      </c>
    </row>
    <row r="26" spans="1:10">
      <c r="A26" s="10" t="s">
        <v>13</v>
      </c>
      <c r="B26" s="10">
        <v>2</v>
      </c>
      <c r="C26" s="6" t="s">
        <v>40</v>
      </c>
      <c r="D26" s="11">
        <v>3040</v>
      </c>
      <c r="E26" s="6" t="s">
        <v>14</v>
      </c>
      <c r="F26" s="6">
        <v>474</v>
      </c>
      <c r="G26" s="6">
        <v>464</v>
      </c>
      <c r="H26" s="6">
        <v>458</v>
      </c>
      <c r="I26" s="6">
        <v>460</v>
      </c>
      <c r="J26" s="6">
        <f t="shared" si="0"/>
        <v>474</v>
      </c>
    </row>
    <row r="27" spans="1:10">
      <c r="A27" s="10" t="s">
        <v>13</v>
      </c>
      <c r="B27" s="10">
        <v>3</v>
      </c>
      <c r="C27" s="6" t="s">
        <v>19</v>
      </c>
      <c r="D27" s="11">
        <v>35</v>
      </c>
      <c r="E27" s="6" t="s">
        <v>14</v>
      </c>
      <c r="F27" s="6">
        <v>470</v>
      </c>
      <c r="G27" s="6"/>
      <c r="H27" s="6">
        <v>463</v>
      </c>
      <c r="I27" s="6"/>
      <c r="J27" s="6">
        <f t="shared" si="0"/>
        <v>470</v>
      </c>
    </row>
    <row r="28" spans="1:10">
      <c r="A28" s="23" t="s">
        <v>13</v>
      </c>
      <c r="B28" s="11">
        <v>4</v>
      </c>
      <c r="C28" s="24" t="s">
        <v>39</v>
      </c>
      <c r="D28" s="25">
        <v>402</v>
      </c>
      <c r="E28" s="24" t="s">
        <v>14</v>
      </c>
      <c r="F28" s="6"/>
      <c r="G28" s="6"/>
      <c r="H28" s="6">
        <v>457</v>
      </c>
      <c r="I28" s="6">
        <v>458</v>
      </c>
      <c r="J28" s="6">
        <f t="shared" si="0"/>
        <v>458</v>
      </c>
    </row>
    <row r="29" spans="1:10">
      <c r="A29" s="10" t="s">
        <v>13</v>
      </c>
      <c r="B29" s="10">
        <v>5</v>
      </c>
      <c r="C29" s="6" t="s">
        <v>20</v>
      </c>
      <c r="D29" s="11">
        <v>2938</v>
      </c>
      <c r="E29" s="6" t="s">
        <v>14</v>
      </c>
      <c r="F29" s="6">
        <v>446</v>
      </c>
      <c r="G29" s="6"/>
      <c r="H29" s="6"/>
      <c r="I29" s="6"/>
      <c r="J29" s="6">
        <f t="shared" si="0"/>
        <v>446</v>
      </c>
    </row>
    <row r="30" spans="1:10">
      <c r="A30" s="10" t="s">
        <v>15</v>
      </c>
      <c r="B30" s="10">
        <v>1</v>
      </c>
      <c r="C30" s="6" t="s">
        <v>24</v>
      </c>
      <c r="D30" s="11">
        <v>60</v>
      </c>
      <c r="E30" s="6" t="s">
        <v>14</v>
      </c>
      <c r="F30" s="6">
        <v>514</v>
      </c>
      <c r="G30" s="6"/>
      <c r="H30" s="6"/>
      <c r="I30" s="6">
        <v>524</v>
      </c>
      <c r="J30" s="6">
        <f t="shared" si="0"/>
        <v>524</v>
      </c>
    </row>
    <row r="31" spans="1:10">
      <c r="A31" s="10" t="s">
        <v>15</v>
      </c>
      <c r="B31" s="10">
        <v>2</v>
      </c>
      <c r="C31" s="6" t="s">
        <v>31</v>
      </c>
      <c r="D31" s="11">
        <v>77</v>
      </c>
      <c r="E31" s="6" t="s">
        <v>14</v>
      </c>
      <c r="F31" s="6"/>
      <c r="G31" s="6">
        <v>517</v>
      </c>
      <c r="H31" s="6">
        <v>515</v>
      </c>
      <c r="I31" s="6"/>
      <c r="J31" s="6">
        <f t="shared" si="0"/>
        <v>517</v>
      </c>
    </row>
    <row r="32" spans="1:10">
      <c r="A32" s="11" t="s">
        <v>15</v>
      </c>
      <c r="B32" s="11">
        <v>3</v>
      </c>
      <c r="C32" s="6" t="s">
        <v>53</v>
      </c>
      <c r="D32" s="6">
        <v>1</v>
      </c>
      <c r="E32" s="6" t="s">
        <v>47</v>
      </c>
      <c r="F32" s="6"/>
      <c r="G32" s="6"/>
      <c r="H32" s="6"/>
      <c r="I32" s="6">
        <v>510</v>
      </c>
      <c r="J32" s="6">
        <f t="shared" si="0"/>
        <v>510</v>
      </c>
    </row>
    <row r="33" spans="1:10">
      <c r="A33" s="23" t="s">
        <v>41</v>
      </c>
      <c r="B33" s="23">
        <v>1</v>
      </c>
      <c r="C33" s="24" t="s">
        <v>42</v>
      </c>
      <c r="D33" s="25">
        <v>291</v>
      </c>
      <c r="E33" s="24" t="s">
        <v>43</v>
      </c>
      <c r="F33" s="6"/>
      <c r="G33" s="6"/>
      <c r="H33" s="6">
        <v>517</v>
      </c>
      <c r="I33" s="6">
        <v>530</v>
      </c>
      <c r="J33" s="6">
        <f t="shared" si="0"/>
        <v>530</v>
      </c>
    </row>
    <row r="34" spans="1:10">
      <c r="A34" s="11"/>
      <c r="B34" s="11"/>
      <c r="C34" s="6"/>
      <c r="D34" s="6"/>
      <c r="E34" s="6"/>
      <c r="F34" s="6"/>
      <c r="G34" s="6"/>
      <c r="H34" s="6"/>
      <c r="I34" s="6"/>
      <c r="J34" s="6"/>
    </row>
    <row r="35" spans="1:10">
      <c r="B35" s="29"/>
    </row>
    <row r="36" spans="1:10">
      <c r="B36" s="29"/>
    </row>
    <row r="37" spans="1:10">
      <c r="B37" s="29"/>
    </row>
    <row r="38" spans="1:10">
      <c r="B38" s="29"/>
    </row>
    <row r="39" spans="1:10">
      <c r="B39" s="29"/>
    </row>
    <row r="40" spans="1:10">
      <c r="B40" s="29"/>
    </row>
    <row r="41" spans="1:10">
      <c r="B41" s="29"/>
    </row>
  </sheetData>
  <sortState ref="A3:Q33">
    <sortCondition ref="A3:A33"/>
    <sortCondition descending="1" ref="J3:J33"/>
  </sortState>
  <mergeCells count="6">
    <mergeCell ref="J1:J2"/>
    <mergeCell ref="A1:A2"/>
    <mergeCell ref="B1:B2"/>
    <mergeCell ref="C1:C2"/>
    <mergeCell ref="D1:D2"/>
    <mergeCell ref="E1:E2"/>
  </mergeCells>
  <pageMargins left="7.874015748031496E-2" right="7.874015748031496E-2" top="1.299212598425197" bottom="0.6692913385826772" header="0" footer="7.874015748031496E-2"/>
  <pageSetup paperSize="9" scale="83" orientation="landscape" r:id="rId1"/>
  <headerFooter>
    <oddHeader xml:space="preserve">&amp;L&amp;"-,Negrita"&amp;16&amp;ECLUB PRINCIPADO DE TIRO OLIMPICO&amp;12
&amp;"-,Normal"&amp;EMODALIDAD:&amp;"-,Negrita" &amp;"-,Normal"STD. INTERNACIONAL
TROFEO YEGUADA HISPANIA&amp;11
OVIEDO 20,21 DE ABRIL; 5,6 DE MAYO DE 2013
ACTA Nº
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sqref="A1:XFD1048576"/>
    </sheetView>
  </sheetViews>
  <sheetFormatPr baseColWidth="10" defaultRowHeight="15"/>
  <cols>
    <col min="1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7" width="5.7109375" customWidth="1"/>
  </cols>
  <sheetData>
    <row r="1" spans="1:17">
      <c r="A1" s="54" t="s">
        <v>0</v>
      </c>
      <c r="B1" s="45" t="s">
        <v>1</v>
      </c>
      <c r="C1" s="47" t="s">
        <v>2</v>
      </c>
      <c r="D1" s="49" t="s">
        <v>3</v>
      </c>
      <c r="E1" s="49" t="s">
        <v>4</v>
      </c>
      <c r="F1" s="52" t="s">
        <v>10</v>
      </c>
      <c r="G1" s="52"/>
      <c r="H1" s="52" t="s">
        <v>11</v>
      </c>
      <c r="I1" s="52"/>
      <c r="J1" s="52" t="s">
        <v>12</v>
      </c>
      <c r="K1" s="52"/>
      <c r="L1" s="39" t="s">
        <v>5</v>
      </c>
      <c r="M1" s="4" t="s">
        <v>6</v>
      </c>
      <c r="N1" s="1"/>
      <c r="O1" s="2"/>
      <c r="P1" s="12"/>
      <c r="Q1" s="41" t="s">
        <v>7</v>
      </c>
    </row>
    <row r="2" spans="1:17" ht="15.75" thickBot="1">
      <c r="A2" s="55"/>
      <c r="B2" s="46"/>
      <c r="C2" s="48"/>
      <c r="D2" s="50"/>
      <c r="E2" s="51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53"/>
      <c r="M2" s="15">
        <v>41019</v>
      </c>
      <c r="N2" s="15">
        <v>41020</v>
      </c>
      <c r="O2" s="15">
        <v>41033</v>
      </c>
      <c r="P2" s="16">
        <v>41034</v>
      </c>
      <c r="Q2" s="42"/>
    </row>
    <row r="3" spans="1:17" ht="16.5" thickBot="1">
      <c r="A3" s="7">
        <v>2</v>
      </c>
      <c r="B3" s="7">
        <v>1</v>
      </c>
      <c r="C3" s="8" t="s">
        <v>28</v>
      </c>
      <c r="D3" s="9">
        <v>2200</v>
      </c>
      <c r="E3" s="8" t="s">
        <v>29</v>
      </c>
      <c r="F3" s="8">
        <v>90</v>
      </c>
      <c r="G3" s="8">
        <v>91</v>
      </c>
      <c r="H3" s="8">
        <v>78</v>
      </c>
      <c r="I3" s="8">
        <v>81</v>
      </c>
      <c r="J3" s="8">
        <v>80</v>
      </c>
      <c r="K3" s="8">
        <v>81</v>
      </c>
      <c r="L3" s="13">
        <f t="shared" ref="L3:L14" si="0">F3+G3+H3+I3+J3+K3</f>
        <v>501</v>
      </c>
      <c r="M3" s="14">
        <v>501</v>
      </c>
      <c r="N3" s="14"/>
      <c r="O3" s="14"/>
      <c r="P3" s="14"/>
      <c r="Q3" s="14">
        <f t="shared" ref="Q3:Q14" si="1">MAX(M3:P3)</f>
        <v>501</v>
      </c>
    </row>
    <row r="4" spans="1:17" ht="16.5" thickBot="1">
      <c r="A4" s="10">
        <v>2</v>
      </c>
      <c r="B4" s="10">
        <v>2</v>
      </c>
      <c r="C4" s="6" t="s">
        <v>17</v>
      </c>
      <c r="D4" s="11">
        <v>766</v>
      </c>
      <c r="E4" s="6" t="s">
        <v>14</v>
      </c>
      <c r="F4" s="6">
        <v>91</v>
      </c>
      <c r="G4" s="6">
        <v>94</v>
      </c>
      <c r="H4" s="6">
        <v>80</v>
      </c>
      <c r="I4" s="6">
        <v>81</v>
      </c>
      <c r="J4" s="6">
        <v>77</v>
      </c>
      <c r="K4" s="6">
        <v>66</v>
      </c>
      <c r="L4" s="13">
        <f t="shared" si="0"/>
        <v>489</v>
      </c>
      <c r="M4" s="6">
        <v>489</v>
      </c>
      <c r="N4" s="6"/>
      <c r="O4" s="6"/>
      <c r="P4" s="6"/>
      <c r="Q4" s="14">
        <f t="shared" si="1"/>
        <v>489</v>
      </c>
    </row>
    <row r="5" spans="1:17" ht="16.5" thickBot="1">
      <c r="A5" s="10">
        <v>3</v>
      </c>
      <c r="B5" s="10">
        <v>1</v>
      </c>
      <c r="C5" s="6" t="s">
        <v>18</v>
      </c>
      <c r="D5" s="11">
        <v>1271</v>
      </c>
      <c r="E5" s="6" t="s">
        <v>14</v>
      </c>
      <c r="F5" s="6">
        <v>92</v>
      </c>
      <c r="G5" s="6">
        <v>94</v>
      </c>
      <c r="H5" s="6">
        <v>89</v>
      </c>
      <c r="I5" s="6">
        <v>95</v>
      </c>
      <c r="J5" s="6">
        <v>78</v>
      </c>
      <c r="K5" s="6">
        <v>57</v>
      </c>
      <c r="L5" s="13">
        <f t="shared" si="0"/>
        <v>505</v>
      </c>
      <c r="M5" s="6">
        <v>505</v>
      </c>
      <c r="N5" s="6"/>
      <c r="O5" s="6"/>
      <c r="P5" s="6"/>
      <c r="Q5" s="14">
        <f t="shared" si="1"/>
        <v>505</v>
      </c>
    </row>
    <row r="6" spans="1:17" ht="16.5" thickBot="1">
      <c r="A6" s="10">
        <v>4</v>
      </c>
      <c r="B6" s="10">
        <v>1</v>
      </c>
      <c r="C6" s="6" t="s">
        <v>23</v>
      </c>
      <c r="D6" s="11">
        <v>3040</v>
      </c>
      <c r="E6" s="6" t="s">
        <v>14</v>
      </c>
      <c r="F6" s="6">
        <v>76</v>
      </c>
      <c r="G6" s="6">
        <v>82</v>
      </c>
      <c r="H6" s="6">
        <v>64</v>
      </c>
      <c r="I6" s="6">
        <v>84</v>
      </c>
      <c r="J6" s="6">
        <v>82</v>
      </c>
      <c r="K6" s="6">
        <v>86</v>
      </c>
      <c r="L6" s="13">
        <f t="shared" si="0"/>
        <v>474</v>
      </c>
      <c r="M6" s="6">
        <v>474</v>
      </c>
      <c r="N6" s="6"/>
      <c r="O6" s="6"/>
      <c r="P6" s="6"/>
      <c r="Q6" s="14">
        <f t="shared" si="1"/>
        <v>474</v>
      </c>
    </row>
    <row r="7" spans="1:17" ht="16.5" thickBot="1">
      <c r="A7" s="10">
        <v>4</v>
      </c>
      <c r="B7" s="10">
        <v>2</v>
      </c>
      <c r="C7" s="6" t="s">
        <v>21</v>
      </c>
      <c r="D7" s="11">
        <v>818</v>
      </c>
      <c r="E7" s="6" t="s">
        <v>22</v>
      </c>
      <c r="F7" s="6">
        <v>83</v>
      </c>
      <c r="G7" s="6">
        <v>76</v>
      </c>
      <c r="H7" s="6">
        <v>78</v>
      </c>
      <c r="I7" s="6">
        <v>74</v>
      </c>
      <c r="J7" s="6">
        <v>71</v>
      </c>
      <c r="K7" s="6">
        <v>68</v>
      </c>
      <c r="L7" s="13">
        <f t="shared" si="0"/>
        <v>450</v>
      </c>
      <c r="M7" s="6">
        <v>450</v>
      </c>
      <c r="N7" s="6"/>
      <c r="O7" s="6"/>
      <c r="P7" s="6"/>
      <c r="Q7" s="14">
        <f t="shared" si="1"/>
        <v>450</v>
      </c>
    </row>
    <row r="8" spans="1:17" ht="16.5" thickBot="1">
      <c r="A8" s="10">
        <v>4</v>
      </c>
      <c r="B8" s="10">
        <v>3</v>
      </c>
      <c r="C8" s="6" t="s">
        <v>26</v>
      </c>
      <c r="D8" s="11">
        <v>1056</v>
      </c>
      <c r="E8" s="6" t="s">
        <v>14</v>
      </c>
      <c r="F8" s="6">
        <v>87</v>
      </c>
      <c r="G8" s="6">
        <v>84</v>
      </c>
      <c r="H8" s="6">
        <v>84</v>
      </c>
      <c r="I8" s="6">
        <v>66</v>
      </c>
      <c r="J8" s="6">
        <v>62</v>
      </c>
      <c r="K8" s="6">
        <v>60</v>
      </c>
      <c r="L8" s="13">
        <f t="shared" si="0"/>
        <v>443</v>
      </c>
      <c r="M8" s="6">
        <v>443</v>
      </c>
      <c r="N8" s="6"/>
      <c r="O8" s="6"/>
      <c r="P8" s="6"/>
      <c r="Q8" s="14">
        <f t="shared" si="1"/>
        <v>443</v>
      </c>
    </row>
    <row r="9" spans="1:17" ht="16.5" thickBot="1">
      <c r="A9" s="10">
        <v>4</v>
      </c>
      <c r="B9" s="10">
        <v>4</v>
      </c>
      <c r="C9" s="6" t="s">
        <v>27</v>
      </c>
      <c r="D9" s="11">
        <v>2967</v>
      </c>
      <c r="E9" s="6" t="s">
        <v>14</v>
      </c>
      <c r="F9" s="6">
        <v>81</v>
      </c>
      <c r="G9" s="6">
        <v>74</v>
      </c>
      <c r="H9" s="6">
        <v>73</v>
      </c>
      <c r="I9" s="6">
        <v>75</v>
      </c>
      <c r="J9" s="6">
        <v>70</v>
      </c>
      <c r="K9" s="6">
        <v>69</v>
      </c>
      <c r="L9" s="13">
        <f t="shared" si="0"/>
        <v>442</v>
      </c>
      <c r="M9" s="6">
        <v>442</v>
      </c>
      <c r="N9" s="6"/>
      <c r="O9" s="6"/>
      <c r="P9" s="6"/>
      <c r="Q9" s="14">
        <f t="shared" si="1"/>
        <v>442</v>
      </c>
    </row>
    <row r="10" spans="1:17" ht="16.5" thickBot="1">
      <c r="A10" s="10">
        <v>4</v>
      </c>
      <c r="B10" s="10">
        <v>5</v>
      </c>
      <c r="C10" s="6" t="s">
        <v>25</v>
      </c>
      <c r="D10" s="11">
        <v>1618</v>
      </c>
      <c r="E10" s="6" t="s">
        <v>14</v>
      </c>
      <c r="F10" s="6">
        <v>73</v>
      </c>
      <c r="G10" s="6">
        <v>66</v>
      </c>
      <c r="H10" s="6">
        <v>61</v>
      </c>
      <c r="I10" s="6">
        <v>55</v>
      </c>
      <c r="J10" s="6">
        <v>72</v>
      </c>
      <c r="K10" s="6">
        <v>69</v>
      </c>
      <c r="L10" s="13">
        <f t="shared" si="0"/>
        <v>396</v>
      </c>
      <c r="M10" s="6">
        <v>396</v>
      </c>
      <c r="N10" s="6"/>
      <c r="O10" s="6"/>
      <c r="P10" s="6"/>
      <c r="Q10" s="14">
        <f t="shared" si="1"/>
        <v>396</v>
      </c>
    </row>
    <row r="11" spans="1:17" ht="16.5" thickBot="1">
      <c r="A11" s="10">
        <v>4</v>
      </c>
      <c r="B11" s="10">
        <v>6</v>
      </c>
      <c r="C11" s="6" t="s">
        <v>16</v>
      </c>
      <c r="D11" s="11">
        <v>2181</v>
      </c>
      <c r="E11" s="6" t="s">
        <v>14</v>
      </c>
      <c r="F11" s="6">
        <v>81</v>
      </c>
      <c r="G11" s="6">
        <v>70</v>
      </c>
      <c r="H11" s="6">
        <v>47</v>
      </c>
      <c r="I11" s="6">
        <v>55</v>
      </c>
      <c r="J11" s="6">
        <v>43</v>
      </c>
      <c r="K11" s="6">
        <v>45</v>
      </c>
      <c r="L11" s="13">
        <f t="shared" si="0"/>
        <v>341</v>
      </c>
      <c r="M11" s="6">
        <v>341</v>
      </c>
      <c r="N11" s="6"/>
      <c r="O11" s="6"/>
      <c r="P11" s="6"/>
      <c r="Q11" s="14">
        <f t="shared" si="1"/>
        <v>341</v>
      </c>
    </row>
    <row r="12" spans="1:17" ht="16.5" thickBot="1">
      <c r="A12" s="10" t="s">
        <v>13</v>
      </c>
      <c r="B12" s="10">
        <v>1</v>
      </c>
      <c r="C12" s="6" t="s">
        <v>19</v>
      </c>
      <c r="D12" s="11">
        <v>35</v>
      </c>
      <c r="E12" s="6" t="s">
        <v>14</v>
      </c>
      <c r="F12" s="6">
        <v>85</v>
      </c>
      <c r="G12" s="6">
        <v>88</v>
      </c>
      <c r="H12" s="6">
        <v>68</v>
      </c>
      <c r="I12" s="6">
        <v>80</v>
      </c>
      <c r="J12" s="6">
        <v>73</v>
      </c>
      <c r="K12" s="6">
        <v>76</v>
      </c>
      <c r="L12" s="13">
        <f t="shared" si="0"/>
        <v>470</v>
      </c>
      <c r="M12" s="6">
        <v>470</v>
      </c>
      <c r="N12" s="6"/>
      <c r="O12" s="6"/>
      <c r="P12" s="6"/>
      <c r="Q12" s="14">
        <f t="shared" si="1"/>
        <v>470</v>
      </c>
    </row>
    <row r="13" spans="1:17" ht="16.5" thickBot="1">
      <c r="A13" s="10" t="s">
        <v>13</v>
      </c>
      <c r="B13" s="10">
        <v>2</v>
      </c>
      <c r="C13" s="6" t="s">
        <v>20</v>
      </c>
      <c r="D13" s="11">
        <v>2938</v>
      </c>
      <c r="E13" s="6" t="s">
        <v>14</v>
      </c>
      <c r="F13" s="6">
        <v>76</v>
      </c>
      <c r="G13" s="6">
        <v>78</v>
      </c>
      <c r="H13" s="6">
        <v>76</v>
      </c>
      <c r="I13" s="6">
        <v>78</v>
      </c>
      <c r="J13" s="6">
        <v>78</v>
      </c>
      <c r="K13" s="6">
        <v>60</v>
      </c>
      <c r="L13" s="13">
        <f t="shared" si="0"/>
        <v>446</v>
      </c>
      <c r="M13" s="6">
        <v>446</v>
      </c>
      <c r="N13" s="6"/>
      <c r="O13" s="6"/>
      <c r="P13" s="6"/>
      <c r="Q13" s="14">
        <f t="shared" si="1"/>
        <v>446</v>
      </c>
    </row>
    <row r="14" spans="1:17" ht="15.75">
      <c r="A14" s="10" t="s">
        <v>15</v>
      </c>
      <c r="B14" s="10">
        <v>1</v>
      </c>
      <c r="C14" s="6" t="s">
        <v>24</v>
      </c>
      <c r="D14" s="11">
        <v>60</v>
      </c>
      <c r="E14" s="6" t="s">
        <v>14</v>
      </c>
      <c r="F14" s="6">
        <v>87</v>
      </c>
      <c r="G14" s="6">
        <v>93</v>
      </c>
      <c r="H14" s="6">
        <v>78</v>
      </c>
      <c r="I14" s="6">
        <v>88</v>
      </c>
      <c r="J14" s="6">
        <v>84</v>
      </c>
      <c r="K14" s="6">
        <v>84</v>
      </c>
      <c r="L14" s="13">
        <f t="shared" si="0"/>
        <v>514</v>
      </c>
      <c r="M14" s="6">
        <v>514</v>
      </c>
      <c r="N14" s="6"/>
      <c r="O14" s="6"/>
      <c r="P14" s="6"/>
      <c r="Q14" s="14">
        <f t="shared" si="1"/>
        <v>514</v>
      </c>
    </row>
    <row r="15" spans="1:17" ht="15.75">
      <c r="A15" s="10"/>
      <c r="B15" s="10"/>
      <c r="C15" s="6"/>
      <c r="D15" s="11"/>
      <c r="E15" s="6"/>
      <c r="F15" s="6"/>
      <c r="G15" s="6"/>
      <c r="H15" s="6"/>
      <c r="I15" s="6"/>
      <c r="J15" s="6"/>
      <c r="K15" s="6"/>
      <c r="L15" s="10"/>
      <c r="M15" s="6"/>
      <c r="N15" s="6"/>
      <c r="O15" s="6"/>
      <c r="P15" s="6"/>
      <c r="Q15" s="6"/>
    </row>
    <row r="16" spans="1:17" ht="15.75">
      <c r="A16" s="10"/>
      <c r="B16" s="10"/>
      <c r="C16" s="6"/>
      <c r="D16" s="11"/>
      <c r="E16" s="6"/>
      <c r="F16" s="6"/>
      <c r="G16" s="6"/>
      <c r="H16" s="6"/>
      <c r="I16" s="6"/>
      <c r="J16" s="6"/>
      <c r="K16" s="6"/>
      <c r="L16" s="10"/>
      <c r="M16" s="6"/>
      <c r="N16" s="6"/>
      <c r="O16" s="6"/>
      <c r="P16" s="6"/>
      <c r="Q16" s="6"/>
    </row>
    <row r="17" spans="1:17" ht="15.75">
      <c r="A17" s="10"/>
      <c r="B17" s="10"/>
      <c r="C17" s="6"/>
      <c r="D17" s="11"/>
      <c r="E17" s="6"/>
      <c r="F17" s="6"/>
      <c r="G17" s="6"/>
      <c r="H17" s="6"/>
      <c r="I17" s="6"/>
      <c r="J17" s="6"/>
      <c r="K17" s="6"/>
      <c r="L17" s="10"/>
      <c r="M17" s="6"/>
      <c r="N17" s="6"/>
      <c r="O17" s="6"/>
      <c r="P17" s="6"/>
      <c r="Q17" s="6"/>
    </row>
    <row r="18" spans="1:17" ht="15.75">
      <c r="A18" s="10"/>
      <c r="B18" s="10"/>
      <c r="C18" s="6"/>
      <c r="D18" s="11"/>
      <c r="E18" s="6"/>
      <c r="F18" s="6"/>
      <c r="G18" s="6"/>
      <c r="H18" s="6"/>
      <c r="I18" s="6"/>
      <c r="J18" s="6"/>
      <c r="K18" s="6"/>
      <c r="L18" s="10"/>
      <c r="M18" s="6"/>
      <c r="N18" s="6"/>
      <c r="O18" s="6"/>
      <c r="P18" s="6"/>
      <c r="Q18" s="6"/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sqref="A1:XFD1048576"/>
    </sheetView>
  </sheetViews>
  <sheetFormatPr baseColWidth="10" defaultRowHeight="15"/>
  <cols>
    <col min="1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7" width="5.7109375" customWidth="1"/>
  </cols>
  <sheetData>
    <row r="1" spans="1:17">
      <c r="A1" s="54" t="s">
        <v>0</v>
      </c>
      <c r="B1" s="45" t="s">
        <v>1</v>
      </c>
      <c r="C1" s="47" t="s">
        <v>2</v>
      </c>
      <c r="D1" s="49" t="s">
        <v>3</v>
      </c>
      <c r="E1" s="49" t="s">
        <v>4</v>
      </c>
      <c r="F1" s="52" t="s">
        <v>10</v>
      </c>
      <c r="G1" s="52"/>
      <c r="H1" s="52" t="s">
        <v>11</v>
      </c>
      <c r="I1" s="52"/>
      <c r="J1" s="52" t="s">
        <v>12</v>
      </c>
      <c r="K1" s="52"/>
      <c r="L1" s="39" t="s">
        <v>5</v>
      </c>
      <c r="M1" s="4" t="s">
        <v>6</v>
      </c>
      <c r="N1" s="1"/>
      <c r="O1" s="2"/>
      <c r="P1" s="12"/>
      <c r="Q1" s="41" t="s">
        <v>7</v>
      </c>
    </row>
    <row r="2" spans="1:17" ht="15.75" thickBot="1">
      <c r="A2" s="55"/>
      <c r="B2" s="46"/>
      <c r="C2" s="48"/>
      <c r="D2" s="50"/>
      <c r="E2" s="51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53"/>
      <c r="M2" s="15">
        <v>41019</v>
      </c>
      <c r="N2" s="15">
        <v>41020</v>
      </c>
      <c r="O2" s="15">
        <v>41033</v>
      </c>
      <c r="P2" s="16">
        <v>41034</v>
      </c>
      <c r="Q2" s="42"/>
    </row>
    <row r="3" spans="1:17" ht="16.5" thickBot="1">
      <c r="A3" s="7">
        <v>1</v>
      </c>
      <c r="B3" s="7">
        <v>1</v>
      </c>
      <c r="C3" s="8" t="s">
        <v>30</v>
      </c>
      <c r="D3" s="9">
        <v>900</v>
      </c>
      <c r="E3" s="8" t="s">
        <v>14</v>
      </c>
      <c r="F3" s="8">
        <v>89</v>
      </c>
      <c r="G3" s="8">
        <v>88</v>
      </c>
      <c r="H3" s="8">
        <v>79</v>
      </c>
      <c r="I3" s="8">
        <v>90</v>
      </c>
      <c r="J3" s="8">
        <v>76</v>
      </c>
      <c r="K3" s="8">
        <v>76</v>
      </c>
      <c r="L3" s="13">
        <f t="shared" ref="L3:L21" si="0">F3+G3+H3+I3+J3+K3</f>
        <v>498</v>
      </c>
      <c r="M3" s="14"/>
      <c r="N3" s="14">
        <v>498</v>
      </c>
      <c r="O3" s="14"/>
      <c r="P3" s="14"/>
      <c r="Q3" s="14">
        <f t="shared" ref="Q3:Q21" si="1">MAX(M3:P3)</f>
        <v>498</v>
      </c>
    </row>
    <row r="4" spans="1:17" ht="16.5" thickBot="1">
      <c r="A4" s="10">
        <v>2</v>
      </c>
      <c r="B4" s="10">
        <v>1</v>
      </c>
      <c r="C4" s="6" t="s">
        <v>28</v>
      </c>
      <c r="D4" s="11">
        <v>2200</v>
      </c>
      <c r="E4" s="6" t="s">
        <v>29</v>
      </c>
      <c r="F4" s="6">
        <v>86</v>
      </c>
      <c r="G4" s="6">
        <v>90</v>
      </c>
      <c r="H4" s="6">
        <v>86</v>
      </c>
      <c r="I4" s="6">
        <v>85</v>
      </c>
      <c r="J4" s="6">
        <v>79</v>
      </c>
      <c r="K4" s="6">
        <v>90</v>
      </c>
      <c r="L4" s="13">
        <f t="shared" si="0"/>
        <v>516</v>
      </c>
      <c r="M4" s="6">
        <v>501</v>
      </c>
      <c r="N4" s="6">
        <v>516</v>
      </c>
      <c r="O4" s="6"/>
      <c r="P4" s="6"/>
      <c r="Q4" s="14">
        <f t="shared" si="1"/>
        <v>516</v>
      </c>
    </row>
    <row r="5" spans="1:17" ht="16.5" thickBot="1">
      <c r="A5" s="10">
        <v>2</v>
      </c>
      <c r="B5" s="10">
        <v>2</v>
      </c>
      <c r="C5" s="6" t="s">
        <v>17</v>
      </c>
      <c r="D5" s="11">
        <v>766</v>
      </c>
      <c r="E5" s="6" t="s">
        <v>14</v>
      </c>
      <c r="F5" s="6"/>
      <c r="G5" s="6"/>
      <c r="H5" s="6"/>
      <c r="I5" s="6"/>
      <c r="J5" s="6"/>
      <c r="K5" s="6"/>
      <c r="L5" s="13">
        <f t="shared" si="0"/>
        <v>0</v>
      </c>
      <c r="M5" s="6">
        <v>489</v>
      </c>
      <c r="N5" s="6"/>
      <c r="O5" s="6"/>
      <c r="P5" s="6"/>
      <c r="Q5" s="14">
        <f t="shared" si="1"/>
        <v>489</v>
      </c>
    </row>
    <row r="6" spans="1:17" ht="16.5" thickBot="1">
      <c r="A6" s="23">
        <v>3</v>
      </c>
      <c r="B6" s="23">
        <v>1</v>
      </c>
      <c r="C6" s="24" t="s">
        <v>35</v>
      </c>
      <c r="D6" s="25">
        <v>2926</v>
      </c>
      <c r="E6" s="24" t="s">
        <v>14</v>
      </c>
      <c r="F6" s="26">
        <v>93</v>
      </c>
      <c r="G6" s="26">
        <v>89</v>
      </c>
      <c r="H6" s="26">
        <v>88</v>
      </c>
      <c r="I6" s="26">
        <v>87</v>
      </c>
      <c r="J6" s="26">
        <v>79</v>
      </c>
      <c r="K6" s="26">
        <v>78</v>
      </c>
      <c r="L6" s="13">
        <f t="shared" si="0"/>
        <v>514</v>
      </c>
      <c r="M6" s="26"/>
      <c r="N6" s="26">
        <v>514</v>
      </c>
      <c r="O6" s="26"/>
      <c r="P6" s="26"/>
      <c r="Q6" s="14">
        <f t="shared" si="1"/>
        <v>514</v>
      </c>
    </row>
    <row r="7" spans="1:17" ht="16.5" thickBot="1">
      <c r="A7" s="10">
        <v>3</v>
      </c>
      <c r="B7" s="10">
        <v>2</v>
      </c>
      <c r="C7" s="6" t="s">
        <v>18</v>
      </c>
      <c r="D7" s="11">
        <v>1271</v>
      </c>
      <c r="E7" s="6" t="s">
        <v>14</v>
      </c>
      <c r="F7" s="6"/>
      <c r="G7" s="6"/>
      <c r="H7" s="6"/>
      <c r="I7" s="6"/>
      <c r="J7" s="6"/>
      <c r="K7" s="6"/>
      <c r="L7" s="13">
        <f t="shared" si="0"/>
        <v>0</v>
      </c>
      <c r="M7" s="6">
        <v>505</v>
      </c>
      <c r="N7" s="6"/>
      <c r="O7" s="6"/>
      <c r="P7" s="6"/>
      <c r="Q7" s="14">
        <f t="shared" si="1"/>
        <v>505</v>
      </c>
    </row>
    <row r="8" spans="1:17" ht="16.5" thickBot="1">
      <c r="A8" s="10">
        <v>3</v>
      </c>
      <c r="B8" s="10">
        <v>3</v>
      </c>
      <c r="C8" s="6" t="s">
        <v>34</v>
      </c>
      <c r="D8" s="11">
        <v>513</v>
      </c>
      <c r="E8" s="6" t="s">
        <v>14</v>
      </c>
      <c r="F8" s="6">
        <v>89</v>
      </c>
      <c r="G8" s="6">
        <v>89</v>
      </c>
      <c r="H8" s="6">
        <v>84</v>
      </c>
      <c r="I8" s="6">
        <v>84</v>
      </c>
      <c r="J8" s="6">
        <v>52</v>
      </c>
      <c r="K8" s="6">
        <v>78</v>
      </c>
      <c r="L8" s="13">
        <f t="shared" si="0"/>
        <v>476</v>
      </c>
      <c r="M8" s="6"/>
      <c r="N8" s="6">
        <v>476</v>
      </c>
      <c r="O8" s="6"/>
      <c r="P8" s="6"/>
      <c r="Q8" s="14">
        <f t="shared" si="1"/>
        <v>476</v>
      </c>
    </row>
    <row r="9" spans="1:17" ht="16.5" thickBot="1">
      <c r="A9" s="10">
        <v>4</v>
      </c>
      <c r="B9" s="10">
        <v>1</v>
      </c>
      <c r="C9" s="6" t="s">
        <v>32</v>
      </c>
      <c r="D9" s="11">
        <v>2352</v>
      </c>
      <c r="E9" s="6" t="s">
        <v>33</v>
      </c>
      <c r="F9" s="6">
        <v>90</v>
      </c>
      <c r="G9" s="6">
        <v>86</v>
      </c>
      <c r="H9" s="6">
        <v>81</v>
      </c>
      <c r="I9" s="6">
        <v>82</v>
      </c>
      <c r="J9" s="6">
        <v>75</v>
      </c>
      <c r="K9" s="6">
        <v>71</v>
      </c>
      <c r="L9" s="13">
        <f t="shared" si="0"/>
        <v>485</v>
      </c>
      <c r="M9" s="6"/>
      <c r="N9" s="6">
        <v>485</v>
      </c>
      <c r="O9" s="6"/>
      <c r="P9" s="6"/>
      <c r="Q9" s="14">
        <f t="shared" si="1"/>
        <v>485</v>
      </c>
    </row>
    <row r="10" spans="1:17" ht="16.5" thickBot="1">
      <c r="A10" s="10">
        <v>4</v>
      </c>
      <c r="B10" s="10">
        <v>2</v>
      </c>
      <c r="C10" s="6" t="s">
        <v>23</v>
      </c>
      <c r="D10" s="11">
        <v>3040</v>
      </c>
      <c r="E10" s="6" t="s">
        <v>14</v>
      </c>
      <c r="F10" s="6">
        <v>80</v>
      </c>
      <c r="G10" s="6">
        <v>77</v>
      </c>
      <c r="H10" s="6">
        <v>82</v>
      </c>
      <c r="I10" s="6">
        <v>75</v>
      </c>
      <c r="J10" s="6">
        <v>75</v>
      </c>
      <c r="K10" s="6">
        <v>75</v>
      </c>
      <c r="L10" s="13">
        <f t="shared" si="0"/>
        <v>464</v>
      </c>
      <c r="M10" s="6">
        <v>474</v>
      </c>
      <c r="N10" s="6">
        <v>464</v>
      </c>
      <c r="O10" s="6"/>
      <c r="P10" s="6"/>
      <c r="Q10" s="14">
        <f t="shared" si="1"/>
        <v>474</v>
      </c>
    </row>
    <row r="11" spans="1:17" ht="16.5" thickBot="1">
      <c r="A11" s="23">
        <v>4</v>
      </c>
      <c r="B11" s="23">
        <v>3</v>
      </c>
      <c r="C11" s="24" t="s">
        <v>36</v>
      </c>
      <c r="D11" s="25">
        <v>3123</v>
      </c>
      <c r="E11" s="24" t="s">
        <v>14</v>
      </c>
      <c r="F11" s="26">
        <v>82</v>
      </c>
      <c r="G11" s="26">
        <v>79</v>
      </c>
      <c r="H11" s="26">
        <v>84</v>
      </c>
      <c r="I11" s="26">
        <v>82</v>
      </c>
      <c r="J11" s="26">
        <v>65</v>
      </c>
      <c r="K11" s="26">
        <v>71</v>
      </c>
      <c r="L11" s="13">
        <f t="shared" si="0"/>
        <v>463</v>
      </c>
      <c r="M11" s="26"/>
      <c r="N11" s="26">
        <v>463</v>
      </c>
      <c r="O11" s="26"/>
      <c r="P11" s="26"/>
      <c r="Q11" s="14">
        <f t="shared" si="1"/>
        <v>463</v>
      </c>
    </row>
    <row r="12" spans="1:17" ht="16.5" thickBot="1">
      <c r="A12" s="10">
        <v>4</v>
      </c>
      <c r="B12" s="10">
        <v>4</v>
      </c>
      <c r="C12" s="6" t="s">
        <v>25</v>
      </c>
      <c r="D12" s="11">
        <v>1618</v>
      </c>
      <c r="E12" s="6" t="s">
        <v>14</v>
      </c>
      <c r="F12" s="6">
        <v>86</v>
      </c>
      <c r="G12" s="6">
        <v>74</v>
      </c>
      <c r="H12" s="6">
        <v>74</v>
      </c>
      <c r="I12" s="6">
        <v>80</v>
      </c>
      <c r="J12" s="6">
        <v>71</v>
      </c>
      <c r="K12" s="6">
        <v>72</v>
      </c>
      <c r="L12" s="13">
        <f t="shared" si="0"/>
        <v>457</v>
      </c>
      <c r="M12" s="6">
        <v>396</v>
      </c>
      <c r="N12" s="6">
        <v>457</v>
      </c>
      <c r="O12" s="6"/>
      <c r="P12" s="6"/>
      <c r="Q12" s="14">
        <f t="shared" si="1"/>
        <v>457</v>
      </c>
    </row>
    <row r="13" spans="1:17" ht="16.5" thickBot="1">
      <c r="A13" s="10">
        <v>4</v>
      </c>
      <c r="B13" s="10">
        <v>5</v>
      </c>
      <c r="C13" s="6" t="s">
        <v>21</v>
      </c>
      <c r="D13" s="11">
        <v>818</v>
      </c>
      <c r="E13" s="6" t="s">
        <v>22</v>
      </c>
      <c r="F13" s="6"/>
      <c r="G13" s="6"/>
      <c r="H13" s="6"/>
      <c r="I13" s="6"/>
      <c r="J13" s="6"/>
      <c r="K13" s="6"/>
      <c r="L13" s="13">
        <f t="shared" si="0"/>
        <v>0</v>
      </c>
      <c r="M13" s="6">
        <v>450</v>
      </c>
      <c r="N13" s="6"/>
      <c r="O13" s="6"/>
      <c r="P13" s="6"/>
      <c r="Q13" s="14">
        <f t="shared" si="1"/>
        <v>450</v>
      </c>
    </row>
    <row r="14" spans="1:17" ht="16.5" thickBot="1">
      <c r="A14" s="10">
        <v>4</v>
      </c>
      <c r="B14" s="10">
        <v>6</v>
      </c>
      <c r="C14" s="6" t="s">
        <v>26</v>
      </c>
      <c r="D14" s="11">
        <v>1056</v>
      </c>
      <c r="E14" s="6" t="s">
        <v>14</v>
      </c>
      <c r="F14" s="6">
        <v>83</v>
      </c>
      <c r="G14" s="6">
        <v>86</v>
      </c>
      <c r="H14" s="6">
        <v>73</v>
      </c>
      <c r="I14" s="6">
        <v>65</v>
      </c>
      <c r="J14" s="6">
        <v>45</v>
      </c>
      <c r="K14" s="6">
        <v>40</v>
      </c>
      <c r="L14" s="13">
        <f t="shared" si="0"/>
        <v>392</v>
      </c>
      <c r="M14" s="6">
        <v>443</v>
      </c>
      <c r="N14" s="6">
        <v>392</v>
      </c>
      <c r="O14" s="6"/>
      <c r="P14" s="6"/>
      <c r="Q14" s="14">
        <f t="shared" si="1"/>
        <v>443</v>
      </c>
    </row>
    <row r="15" spans="1:17" ht="16.5" thickBot="1">
      <c r="A15" s="10">
        <v>4</v>
      </c>
      <c r="B15" s="10">
        <v>7</v>
      </c>
      <c r="C15" s="6" t="s">
        <v>27</v>
      </c>
      <c r="D15" s="11">
        <v>2967</v>
      </c>
      <c r="E15" s="6" t="s">
        <v>14</v>
      </c>
      <c r="F15" s="6"/>
      <c r="G15" s="6"/>
      <c r="H15" s="6"/>
      <c r="I15" s="6"/>
      <c r="J15" s="6"/>
      <c r="K15" s="6"/>
      <c r="L15" s="13">
        <f t="shared" si="0"/>
        <v>0</v>
      </c>
      <c r="M15" s="6">
        <v>442</v>
      </c>
      <c r="N15" s="6"/>
      <c r="O15" s="6"/>
      <c r="P15" s="6"/>
      <c r="Q15" s="14">
        <f t="shared" si="1"/>
        <v>442</v>
      </c>
    </row>
    <row r="16" spans="1:17" ht="16.5" thickBot="1">
      <c r="A16" s="23">
        <v>4</v>
      </c>
      <c r="B16" s="26">
        <v>8</v>
      </c>
      <c r="C16" s="24" t="s">
        <v>37</v>
      </c>
      <c r="D16" s="25">
        <v>787</v>
      </c>
      <c r="E16" s="24" t="s">
        <v>14</v>
      </c>
      <c r="F16" s="26">
        <v>78</v>
      </c>
      <c r="G16" s="26">
        <v>76</v>
      </c>
      <c r="H16" s="26">
        <v>75</v>
      </c>
      <c r="I16" s="26">
        <v>73</v>
      </c>
      <c r="J16" s="26">
        <v>69</v>
      </c>
      <c r="K16" s="26">
        <v>70</v>
      </c>
      <c r="L16" s="13">
        <f t="shared" si="0"/>
        <v>441</v>
      </c>
      <c r="M16" s="26"/>
      <c r="N16" s="26">
        <v>441</v>
      </c>
      <c r="O16" s="26"/>
      <c r="P16" s="26"/>
      <c r="Q16" s="14">
        <f t="shared" si="1"/>
        <v>441</v>
      </c>
    </row>
    <row r="17" spans="1:17" ht="16.5" thickBot="1">
      <c r="A17" s="10">
        <v>4</v>
      </c>
      <c r="B17" s="10">
        <v>9</v>
      </c>
      <c r="C17" s="6" t="s">
        <v>16</v>
      </c>
      <c r="D17" s="11">
        <v>2181</v>
      </c>
      <c r="E17" s="6" t="s">
        <v>14</v>
      </c>
      <c r="F17" s="6"/>
      <c r="G17" s="6"/>
      <c r="H17" s="6"/>
      <c r="I17" s="6"/>
      <c r="J17" s="6"/>
      <c r="K17" s="6"/>
      <c r="L17" s="13">
        <f t="shared" si="0"/>
        <v>0</v>
      </c>
      <c r="M17" s="6">
        <v>341</v>
      </c>
      <c r="N17" s="6"/>
      <c r="O17" s="6"/>
      <c r="P17" s="6"/>
      <c r="Q17" s="14">
        <f t="shared" si="1"/>
        <v>341</v>
      </c>
    </row>
    <row r="18" spans="1:17" ht="15.75">
      <c r="A18" s="20" t="s">
        <v>13</v>
      </c>
      <c r="B18" s="20">
        <v>1</v>
      </c>
      <c r="C18" s="21" t="s">
        <v>19</v>
      </c>
      <c r="D18" s="22">
        <v>35</v>
      </c>
      <c r="E18" s="21" t="s">
        <v>14</v>
      </c>
      <c r="F18" s="21"/>
      <c r="G18" s="21"/>
      <c r="H18" s="21"/>
      <c r="I18" s="21"/>
      <c r="J18" s="21"/>
      <c r="K18" s="21"/>
      <c r="L18" s="13">
        <f t="shared" si="0"/>
        <v>0</v>
      </c>
      <c r="M18" s="21">
        <v>470</v>
      </c>
      <c r="N18" s="21"/>
      <c r="O18" s="21"/>
      <c r="P18" s="21"/>
      <c r="Q18" s="14">
        <f t="shared" si="1"/>
        <v>470</v>
      </c>
    </row>
    <row r="19" spans="1:17" ht="15.75">
      <c r="A19" s="10" t="s">
        <v>13</v>
      </c>
      <c r="B19" s="10">
        <v>2</v>
      </c>
      <c r="C19" s="6" t="s">
        <v>20</v>
      </c>
      <c r="D19" s="11">
        <v>2938</v>
      </c>
      <c r="E19" s="6" t="s">
        <v>14</v>
      </c>
      <c r="F19" s="6"/>
      <c r="G19" s="6"/>
      <c r="H19" s="6"/>
      <c r="I19" s="6"/>
      <c r="J19" s="6"/>
      <c r="K19" s="6"/>
      <c r="L19" s="10">
        <f t="shared" si="0"/>
        <v>0</v>
      </c>
      <c r="M19" s="6">
        <v>446</v>
      </c>
      <c r="N19" s="6"/>
      <c r="O19" s="6"/>
      <c r="P19" s="6"/>
      <c r="Q19" s="6">
        <f t="shared" si="1"/>
        <v>446</v>
      </c>
    </row>
    <row r="20" spans="1:17" ht="15.75">
      <c r="A20" s="10" t="s">
        <v>15</v>
      </c>
      <c r="B20" s="10">
        <v>1</v>
      </c>
      <c r="C20" s="6" t="s">
        <v>31</v>
      </c>
      <c r="D20" s="11">
        <v>77</v>
      </c>
      <c r="E20" s="6" t="s">
        <v>14</v>
      </c>
      <c r="F20" s="6">
        <v>94</v>
      </c>
      <c r="G20" s="6">
        <v>94</v>
      </c>
      <c r="H20" s="6">
        <v>86</v>
      </c>
      <c r="I20" s="6">
        <v>89</v>
      </c>
      <c r="J20" s="6">
        <v>67</v>
      </c>
      <c r="K20" s="6">
        <v>87</v>
      </c>
      <c r="L20" s="10">
        <f t="shared" si="0"/>
        <v>517</v>
      </c>
      <c r="M20" s="6"/>
      <c r="N20" s="6">
        <v>517</v>
      </c>
      <c r="O20" s="6"/>
      <c r="P20" s="6"/>
      <c r="Q20" s="6">
        <f t="shared" si="1"/>
        <v>517</v>
      </c>
    </row>
    <row r="21" spans="1:17" ht="15.75">
      <c r="A21" s="10" t="s">
        <v>15</v>
      </c>
      <c r="B21" s="10">
        <v>2</v>
      </c>
      <c r="C21" s="6" t="s">
        <v>24</v>
      </c>
      <c r="D21" s="11">
        <v>60</v>
      </c>
      <c r="E21" s="6" t="s">
        <v>14</v>
      </c>
      <c r="F21" s="6"/>
      <c r="G21" s="6"/>
      <c r="H21" s="6"/>
      <c r="I21" s="6"/>
      <c r="J21" s="6"/>
      <c r="K21" s="6"/>
      <c r="L21" s="10">
        <f t="shared" si="0"/>
        <v>0</v>
      </c>
      <c r="M21" s="6">
        <v>514</v>
      </c>
      <c r="N21" s="6"/>
      <c r="O21" s="6"/>
      <c r="P21" s="6"/>
      <c r="Q21" s="6">
        <f t="shared" si="1"/>
        <v>514</v>
      </c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1"/>
  <sheetViews>
    <sheetView workbookViewId="0">
      <selection sqref="A1:XFD1048576"/>
    </sheetView>
  </sheetViews>
  <sheetFormatPr baseColWidth="10" defaultRowHeight="15.75"/>
  <cols>
    <col min="1" max="1" width="5.7109375" style="29" customWidth="1"/>
    <col min="2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7" width="5.7109375" customWidth="1"/>
  </cols>
  <sheetData>
    <row r="1" spans="1:17" ht="15">
      <c r="A1" s="43"/>
      <c r="B1" s="45" t="s">
        <v>1</v>
      </c>
      <c r="C1" s="47" t="s">
        <v>2</v>
      </c>
      <c r="D1" s="49" t="s">
        <v>3</v>
      </c>
      <c r="E1" s="49" t="s">
        <v>4</v>
      </c>
      <c r="F1" s="52" t="s">
        <v>10</v>
      </c>
      <c r="G1" s="52"/>
      <c r="H1" s="52" t="s">
        <v>11</v>
      </c>
      <c r="I1" s="52"/>
      <c r="J1" s="52" t="s">
        <v>12</v>
      </c>
      <c r="K1" s="52"/>
      <c r="L1" s="39" t="s">
        <v>5</v>
      </c>
      <c r="M1" s="4" t="s">
        <v>6</v>
      </c>
      <c r="N1" s="1"/>
      <c r="O1" s="2"/>
      <c r="P1" s="12"/>
      <c r="Q1" s="41" t="s">
        <v>7</v>
      </c>
    </row>
    <row r="2" spans="1:17" thickBot="1">
      <c r="A2" s="44"/>
      <c r="B2" s="46"/>
      <c r="C2" s="48"/>
      <c r="D2" s="50"/>
      <c r="E2" s="51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40"/>
      <c r="M2" s="15">
        <v>41019</v>
      </c>
      <c r="N2" s="15">
        <v>41020</v>
      </c>
      <c r="O2" s="15">
        <v>41033</v>
      </c>
      <c r="P2" s="16">
        <v>41034</v>
      </c>
      <c r="Q2" s="42"/>
    </row>
    <row r="3" spans="1:17" ht="16.5" thickBot="1">
      <c r="A3" s="30">
        <v>1</v>
      </c>
      <c r="B3" s="30">
        <v>1</v>
      </c>
      <c r="C3" s="31" t="s">
        <v>44</v>
      </c>
      <c r="D3" s="32">
        <v>589</v>
      </c>
      <c r="E3" s="31" t="s">
        <v>14</v>
      </c>
      <c r="F3" s="33">
        <v>95</v>
      </c>
      <c r="G3" s="33">
        <v>95</v>
      </c>
      <c r="H3" s="33">
        <v>86</v>
      </c>
      <c r="I3" s="33">
        <v>87</v>
      </c>
      <c r="J3" s="33">
        <v>84</v>
      </c>
      <c r="K3" s="33">
        <v>91</v>
      </c>
      <c r="L3" s="7">
        <f t="shared" ref="L3:L25" si="0">F3+G3+H3+I3+J3+K3</f>
        <v>538</v>
      </c>
      <c r="M3" s="34"/>
      <c r="N3" s="34"/>
      <c r="O3" s="34">
        <v>538</v>
      </c>
      <c r="P3" s="34"/>
      <c r="Q3" s="14">
        <f t="shared" ref="Q3:Q25" si="1">MAX(M3:P3)</f>
        <v>538</v>
      </c>
    </row>
    <row r="4" spans="1:17" ht="16.5" thickBot="1">
      <c r="A4" s="10">
        <v>1</v>
      </c>
      <c r="B4" s="10">
        <v>2</v>
      </c>
      <c r="C4" s="6" t="s">
        <v>30</v>
      </c>
      <c r="D4" s="11">
        <v>900</v>
      </c>
      <c r="E4" s="6" t="s">
        <v>14</v>
      </c>
      <c r="F4" s="6"/>
      <c r="G4" s="6"/>
      <c r="H4" s="6"/>
      <c r="I4" s="6"/>
      <c r="J4" s="6"/>
      <c r="K4" s="6"/>
      <c r="L4" s="10">
        <f t="shared" si="0"/>
        <v>0</v>
      </c>
      <c r="M4" s="6"/>
      <c r="N4" s="6">
        <v>498</v>
      </c>
      <c r="O4" s="6"/>
      <c r="P4" s="6"/>
      <c r="Q4" s="14">
        <f t="shared" si="1"/>
        <v>498</v>
      </c>
    </row>
    <row r="5" spans="1:17" ht="16.5" thickBot="1">
      <c r="A5" s="10">
        <v>2</v>
      </c>
      <c r="B5" s="10">
        <v>1</v>
      </c>
      <c r="C5" s="6" t="s">
        <v>28</v>
      </c>
      <c r="D5" s="11">
        <v>2200</v>
      </c>
      <c r="E5" s="6" t="s">
        <v>29</v>
      </c>
      <c r="F5" s="6">
        <v>74</v>
      </c>
      <c r="G5" s="6">
        <v>89</v>
      </c>
      <c r="H5" s="6">
        <v>79</v>
      </c>
      <c r="I5" s="6">
        <v>76</v>
      </c>
      <c r="J5" s="6">
        <v>79</v>
      </c>
      <c r="K5" s="6">
        <v>88</v>
      </c>
      <c r="L5" s="10">
        <f t="shared" si="0"/>
        <v>485</v>
      </c>
      <c r="M5" s="6">
        <v>501</v>
      </c>
      <c r="N5" s="6">
        <v>516</v>
      </c>
      <c r="O5" s="6">
        <v>485</v>
      </c>
      <c r="P5" s="6"/>
      <c r="Q5" s="14">
        <f t="shared" si="1"/>
        <v>516</v>
      </c>
    </row>
    <row r="6" spans="1:17" ht="16.5" thickBot="1">
      <c r="A6" s="10">
        <v>2</v>
      </c>
      <c r="B6" s="10">
        <v>2</v>
      </c>
      <c r="C6" s="6" t="s">
        <v>17</v>
      </c>
      <c r="D6" s="11">
        <v>766</v>
      </c>
      <c r="E6" s="6" t="s">
        <v>14</v>
      </c>
      <c r="F6" s="6">
        <v>90</v>
      </c>
      <c r="G6" s="6">
        <v>95</v>
      </c>
      <c r="H6" s="6">
        <v>77</v>
      </c>
      <c r="I6" s="6">
        <v>81</v>
      </c>
      <c r="J6" s="6">
        <v>83</v>
      </c>
      <c r="K6" s="6">
        <v>67</v>
      </c>
      <c r="L6" s="10">
        <f t="shared" si="0"/>
        <v>493</v>
      </c>
      <c r="M6" s="6">
        <v>489</v>
      </c>
      <c r="N6" s="6"/>
      <c r="O6" s="6">
        <v>493</v>
      </c>
      <c r="P6" s="6"/>
      <c r="Q6" s="14">
        <f t="shared" si="1"/>
        <v>493</v>
      </c>
    </row>
    <row r="7" spans="1:17" ht="16.5" thickBot="1">
      <c r="A7" s="23">
        <v>3</v>
      </c>
      <c r="B7" s="23">
        <v>1</v>
      </c>
      <c r="C7" s="24" t="s">
        <v>35</v>
      </c>
      <c r="D7" s="25">
        <v>2926</v>
      </c>
      <c r="E7" s="24" t="s">
        <v>14</v>
      </c>
      <c r="F7" s="26"/>
      <c r="G7" s="26"/>
      <c r="H7" s="26"/>
      <c r="I7" s="26"/>
      <c r="J7" s="26"/>
      <c r="K7" s="26"/>
      <c r="L7" s="10">
        <f t="shared" si="0"/>
        <v>0</v>
      </c>
      <c r="M7" s="26"/>
      <c r="N7" s="26">
        <v>514</v>
      </c>
      <c r="O7" s="26"/>
      <c r="P7" s="26"/>
      <c r="Q7" s="14">
        <f t="shared" si="1"/>
        <v>514</v>
      </c>
    </row>
    <row r="8" spans="1:17" ht="16.5" thickBot="1">
      <c r="A8" s="10">
        <v>3</v>
      </c>
      <c r="B8" s="10">
        <v>2</v>
      </c>
      <c r="C8" s="6" t="s">
        <v>18</v>
      </c>
      <c r="D8" s="11">
        <v>1271</v>
      </c>
      <c r="E8" s="6" t="s">
        <v>14</v>
      </c>
      <c r="F8" s="6"/>
      <c r="G8" s="6"/>
      <c r="H8" s="6"/>
      <c r="I8" s="6"/>
      <c r="J8" s="6"/>
      <c r="K8" s="6"/>
      <c r="L8" s="10">
        <f t="shared" si="0"/>
        <v>0</v>
      </c>
      <c r="M8" s="6">
        <v>505</v>
      </c>
      <c r="N8" s="6"/>
      <c r="O8" s="6"/>
      <c r="P8" s="6"/>
      <c r="Q8" s="14">
        <f t="shared" si="1"/>
        <v>505</v>
      </c>
    </row>
    <row r="9" spans="1:17" ht="16.5" thickBot="1">
      <c r="A9" s="10">
        <v>3</v>
      </c>
      <c r="B9" s="10">
        <v>3</v>
      </c>
      <c r="C9" s="6" t="s">
        <v>34</v>
      </c>
      <c r="D9" s="11">
        <v>513</v>
      </c>
      <c r="E9" s="6" t="s">
        <v>14</v>
      </c>
      <c r="F9" s="6"/>
      <c r="G9" s="6"/>
      <c r="H9" s="6"/>
      <c r="I9" s="6"/>
      <c r="J9" s="6"/>
      <c r="K9" s="6"/>
      <c r="L9" s="10">
        <f t="shared" si="0"/>
        <v>0</v>
      </c>
      <c r="M9" s="6"/>
      <c r="N9" s="6">
        <v>476</v>
      </c>
      <c r="O9" s="6"/>
      <c r="P9" s="6"/>
      <c r="Q9" s="14">
        <f t="shared" si="1"/>
        <v>476</v>
      </c>
    </row>
    <row r="10" spans="1:17" ht="16.5" thickBot="1">
      <c r="A10" s="10">
        <v>4</v>
      </c>
      <c r="B10" s="10">
        <v>1</v>
      </c>
      <c r="C10" s="6" t="s">
        <v>32</v>
      </c>
      <c r="D10" s="11">
        <v>2352</v>
      </c>
      <c r="E10" s="6" t="s">
        <v>33</v>
      </c>
      <c r="F10" s="6"/>
      <c r="G10" s="6"/>
      <c r="H10" s="6"/>
      <c r="I10" s="6"/>
      <c r="J10" s="6"/>
      <c r="K10" s="6"/>
      <c r="L10" s="10">
        <f t="shared" si="0"/>
        <v>0</v>
      </c>
      <c r="M10" s="6"/>
      <c r="N10" s="6">
        <v>485</v>
      </c>
      <c r="O10" s="6"/>
      <c r="P10" s="6"/>
      <c r="Q10" s="14">
        <f t="shared" si="1"/>
        <v>485</v>
      </c>
    </row>
    <row r="11" spans="1:17" ht="16.5" thickBot="1">
      <c r="A11" s="10">
        <v>4</v>
      </c>
      <c r="B11" s="10">
        <v>2</v>
      </c>
      <c r="C11" s="6" t="s">
        <v>40</v>
      </c>
      <c r="D11" s="11">
        <v>3040</v>
      </c>
      <c r="E11" s="6" t="s">
        <v>14</v>
      </c>
      <c r="F11" s="6">
        <v>84</v>
      </c>
      <c r="G11" s="6">
        <v>75</v>
      </c>
      <c r="H11" s="6">
        <v>70</v>
      </c>
      <c r="I11" s="6">
        <v>76</v>
      </c>
      <c r="J11" s="6">
        <v>72</v>
      </c>
      <c r="K11" s="6">
        <v>81</v>
      </c>
      <c r="L11" s="10">
        <f t="shared" si="0"/>
        <v>458</v>
      </c>
      <c r="M11" s="6">
        <v>474</v>
      </c>
      <c r="N11" s="6">
        <v>464</v>
      </c>
      <c r="O11" s="6">
        <v>458</v>
      </c>
      <c r="P11" s="6"/>
      <c r="Q11" s="14">
        <f t="shared" si="1"/>
        <v>474</v>
      </c>
    </row>
    <row r="12" spans="1:17" ht="16.5" thickBot="1">
      <c r="A12" s="23">
        <v>4</v>
      </c>
      <c r="B12" s="23">
        <v>3</v>
      </c>
      <c r="C12" s="24" t="s">
        <v>36</v>
      </c>
      <c r="D12" s="25">
        <v>3123</v>
      </c>
      <c r="E12" s="24" t="s">
        <v>14</v>
      </c>
      <c r="F12" s="26"/>
      <c r="G12" s="26"/>
      <c r="H12" s="26"/>
      <c r="I12" s="26"/>
      <c r="J12" s="26"/>
      <c r="K12" s="26"/>
      <c r="L12" s="10">
        <f t="shared" si="0"/>
        <v>0</v>
      </c>
      <c r="M12" s="26"/>
      <c r="N12" s="26">
        <v>463</v>
      </c>
      <c r="O12" s="26"/>
      <c r="P12" s="26"/>
      <c r="Q12" s="14">
        <f t="shared" si="1"/>
        <v>463</v>
      </c>
    </row>
    <row r="13" spans="1:17" ht="16.5" thickBot="1">
      <c r="A13" s="10">
        <v>4</v>
      </c>
      <c r="B13" s="10">
        <v>4</v>
      </c>
      <c r="C13" s="6" t="s">
        <v>25</v>
      </c>
      <c r="D13" s="11">
        <v>1618</v>
      </c>
      <c r="E13" s="6" t="s">
        <v>14</v>
      </c>
      <c r="F13" s="6">
        <v>76</v>
      </c>
      <c r="G13" s="6">
        <v>85</v>
      </c>
      <c r="H13" s="6">
        <v>76</v>
      </c>
      <c r="I13" s="6">
        <v>63</v>
      </c>
      <c r="J13" s="6">
        <v>69</v>
      </c>
      <c r="K13" s="6">
        <v>56</v>
      </c>
      <c r="L13" s="10">
        <f t="shared" si="0"/>
        <v>425</v>
      </c>
      <c r="M13" s="6">
        <v>396</v>
      </c>
      <c r="N13" s="6">
        <v>457</v>
      </c>
      <c r="O13" s="6">
        <v>425</v>
      </c>
      <c r="P13" s="6"/>
      <c r="Q13" s="14">
        <f t="shared" si="1"/>
        <v>457</v>
      </c>
    </row>
    <row r="14" spans="1:17" ht="16.5" thickBot="1">
      <c r="A14" s="10">
        <v>4</v>
      </c>
      <c r="B14" s="10">
        <v>5</v>
      </c>
      <c r="C14" s="6" t="s">
        <v>21</v>
      </c>
      <c r="D14" s="11">
        <v>818</v>
      </c>
      <c r="E14" s="6" t="s">
        <v>22</v>
      </c>
      <c r="F14" s="6">
        <v>75</v>
      </c>
      <c r="G14" s="6">
        <v>76</v>
      </c>
      <c r="H14" s="6">
        <v>87</v>
      </c>
      <c r="I14" s="6">
        <v>72</v>
      </c>
      <c r="J14" s="6">
        <v>70</v>
      </c>
      <c r="K14" s="6">
        <v>69</v>
      </c>
      <c r="L14" s="10">
        <f t="shared" si="0"/>
        <v>449</v>
      </c>
      <c r="M14" s="6">
        <v>450</v>
      </c>
      <c r="N14" s="6"/>
      <c r="O14" s="6">
        <v>449</v>
      </c>
      <c r="P14" s="6"/>
      <c r="Q14" s="14">
        <f t="shared" si="1"/>
        <v>450</v>
      </c>
    </row>
    <row r="15" spans="1:17" ht="16.5" thickBot="1">
      <c r="A15" s="10">
        <v>4</v>
      </c>
      <c r="B15" s="10">
        <v>6</v>
      </c>
      <c r="C15" s="6" t="s">
        <v>26</v>
      </c>
      <c r="D15" s="11">
        <v>1056</v>
      </c>
      <c r="E15" s="6" t="s">
        <v>14</v>
      </c>
      <c r="F15" s="6"/>
      <c r="G15" s="6"/>
      <c r="H15" s="6"/>
      <c r="I15" s="6"/>
      <c r="J15" s="6"/>
      <c r="K15" s="6"/>
      <c r="L15" s="10">
        <f t="shared" si="0"/>
        <v>0</v>
      </c>
      <c r="M15" s="6">
        <v>443</v>
      </c>
      <c r="N15" s="6">
        <v>392</v>
      </c>
      <c r="O15" s="6"/>
      <c r="P15" s="6"/>
      <c r="Q15" s="14">
        <f t="shared" si="1"/>
        <v>443</v>
      </c>
    </row>
    <row r="16" spans="1:17" ht="16.5" thickBot="1">
      <c r="A16" s="10">
        <v>4</v>
      </c>
      <c r="B16" s="10">
        <v>7</v>
      </c>
      <c r="C16" s="6" t="s">
        <v>27</v>
      </c>
      <c r="D16" s="11">
        <v>2967</v>
      </c>
      <c r="E16" s="6" t="s">
        <v>14</v>
      </c>
      <c r="F16" s="6"/>
      <c r="G16" s="6"/>
      <c r="H16" s="6"/>
      <c r="I16" s="6"/>
      <c r="J16" s="6"/>
      <c r="K16" s="6"/>
      <c r="L16" s="10">
        <f t="shared" si="0"/>
        <v>0</v>
      </c>
      <c r="M16" s="6">
        <v>442</v>
      </c>
      <c r="N16" s="6"/>
      <c r="O16" s="6"/>
      <c r="P16" s="6"/>
      <c r="Q16" s="14">
        <f t="shared" si="1"/>
        <v>442</v>
      </c>
    </row>
    <row r="17" spans="1:17" ht="16.5" thickBot="1">
      <c r="A17" s="23">
        <v>4</v>
      </c>
      <c r="B17" s="28">
        <v>8</v>
      </c>
      <c r="C17" s="24" t="s">
        <v>37</v>
      </c>
      <c r="D17" s="25">
        <v>787</v>
      </c>
      <c r="E17" s="24" t="s">
        <v>14</v>
      </c>
      <c r="F17" s="26"/>
      <c r="G17" s="26"/>
      <c r="H17" s="26"/>
      <c r="I17" s="26"/>
      <c r="J17" s="26"/>
      <c r="K17" s="26"/>
      <c r="L17" s="10">
        <f t="shared" si="0"/>
        <v>0</v>
      </c>
      <c r="M17" s="26"/>
      <c r="N17" s="26">
        <v>441</v>
      </c>
      <c r="O17" s="26"/>
      <c r="P17" s="26"/>
      <c r="Q17" s="14">
        <f t="shared" si="1"/>
        <v>441</v>
      </c>
    </row>
    <row r="18" spans="1:17">
      <c r="A18" s="35">
        <v>4</v>
      </c>
      <c r="B18" s="35">
        <v>9</v>
      </c>
      <c r="C18" s="36" t="s">
        <v>38</v>
      </c>
      <c r="D18" s="37">
        <v>2697</v>
      </c>
      <c r="E18" s="36" t="s">
        <v>14</v>
      </c>
      <c r="F18" s="38">
        <v>78</v>
      </c>
      <c r="G18" s="38">
        <v>79</v>
      </c>
      <c r="H18" s="38">
        <v>80</v>
      </c>
      <c r="I18" s="38">
        <v>65</v>
      </c>
      <c r="J18" s="38">
        <v>75</v>
      </c>
      <c r="K18" s="38">
        <v>62</v>
      </c>
      <c r="L18" s="27">
        <f t="shared" si="0"/>
        <v>439</v>
      </c>
      <c r="M18" s="38"/>
      <c r="N18" s="38"/>
      <c r="O18" s="38">
        <v>439</v>
      </c>
      <c r="P18" s="38"/>
      <c r="Q18" s="14">
        <f t="shared" si="1"/>
        <v>439</v>
      </c>
    </row>
    <row r="19" spans="1:17">
      <c r="A19" s="10">
        <v>4</v>
      </c>
      <c r="B19" s="10">
        <v>10</v>
      </c>
      <c r="C19" s="6" t="s">
        <v>16</v>
      </c>
      <c r="D19" s="11">
        <v>2181</v>
      </c>
      <c r="E19" s="6" t="s">
        <v>14</v>
      </c>
      <c r="F19" s="6">
        <v>56</v>
      </c>
      <c r="G19" s="6">
        <v>74</v>
      </c>
      <c r="H19" s="6">
        <v>50</v>
      </c>
      <c r="I19" s="6">
        <v>34</v>
      </c>
      <c r="J19" s="6">
        <v>36</v>
      </c>
      <c r="K19" s="6">
        <v>62</v>
      </c>
      <c r="L19" s="10">
        <f t="shared" si="0"/>
        <v>312</v>
      </c>
      <c r="M19" s="6">
        <v>341</v>
      </c>
      <c r="N19" s="6"/>
      <c r="O19" s="6">
        <v>312</v>
      </c>
      <c r="P19" s="6"/>
      <c r="Q19" s="6">
        <f t="shared" si="1"/>
        <v>341</v>
      </c>
    </row>
    <row r="20" spans="1:17">
      <c r="A20" s="10" t="s">
        <v>13</v>
      </c>
      <c r="B20" s="10">
        <v>1</v>
      </c>
      <c r="C20" s="6" t="s">
        <v>19</v>
      </c>
      <c r="D20" s="11">
        <v>35</v>
      </c>
      <c r="E20" s="6" t="s">
        <v>14</v>
      </c>
      <c r="F20" s="6">
        <v>88</v>
      </c>
      <c r="G20" s="6">
        <v>79</v>
      </c>
      <c r="H20" s="6">
        <v>83</v>
      </c>
      <c r="I20" s="6">
        <v>77</v>
      </c>
      <c r="J20" s="6">
        <v>69</v>
      </c>
      <c r="K20" s="6">
        <v>67</v>
      </c>
      <c r="L20" s="10">
        <f t="shared" si="0"/>
        <v>463</v>
      </c>
      <c r="M20" s="6">
        <v>470</v>
      </c>
      <c r="N20" s="6"/>
      <c r="O20" s="6">
        <v>463</v>
      </c>
      <c r="P20" s="6"/>
      <c r="Q20" s="6">
        <f t="shared" si="1"/>
        <v>470</v>
      </c>
    </row>
    <row r="21" spans="1:17">
      <c r="A21" s="23" t="s">
        <v>13</v>
      </c>
      <c r="B21" s="28">
        <v>2</v>
      </c>
      <c r="C21" s="24" t="s">
        <v>39</v>
      </c>
      <c r="D21" s="25">
        <v>402</v>
      </c>
      <c r="E21" s="24" t="s">
        <v>14</v>
      </c>
      <c r="F21" s="26">
        <v>77</v>
      </c>
      <c r="G21" s="26">
        <v>92</v>
      </c>
      <c r="H21" s="26">
        <v>64</v>
      </c>
      <c r="I21" s="26">
        <v>85</v>
      </c>
      <c r="J21" s="26">
        <v>77</v>
      </c>
      <c r="K21" s="26">
        <v>62</v>
      </c>
      <c r="L21" s="10">
        <f t="shared" si="0"/>
        <v>457</v>
      </c>
      <c r="M21" s="26"/>
      <c r="N21" s="26"/>
      <c r="O21" s="26">
        <v>457</v>
      </c>
      <c r="P21" s="26"/>
      <c r="Q21" s="6">
        <f t="shared" si="1"/>
        <v>457</v>
      </c>
    </row>
    <row r="22" spans="1:17">
      <c r="A22" s="10" t="s">
        <v>13</v>
      </c>
      <c r="B22" s="10">
        <v>3</v>
      </c>
      <c r="C22" s="6" t="s">
        <v>20</v>
      </c>
      <c r="D22" s="11">
        <v>2938</v>
      </c>
      <c r="E22" s="6" t="s">
        <v>14</v>
      </c>
      <c r="F22" s="6"/>
      <c r="G22" s="6"/>
      <c r="H22" s="6"/>
      <c r="I22" s="6"/>
      <c r="J22" s="6"/>
      <c r="K22" s="6"/>
      <c r="L22" s="10">
        <f t="shared" si="0"/>
        <v>0</v>
      </c>
      <c r="M22" s="6">
        <v>446</v>
      </c>
      <c r="N22" s="6"/>
      <c r="O22" s="6"/>
      <c r="P22" s="6"/>
      <c r="Q22" s="6">
        <f t="shared" si="1"/>
        <v>446</v>
      </c>
    </row>
    <row r="23" spans="1:17">
      <c r="A23" s="10" t="s">
        <v>15</v>
      </c>
      <c r="B23" s="10">
        <v>1</v>
      </c>
      <c r="C23" s="6" t="s">
        <v>31</v>
      </c>
      <c r="D23" s="11">
        <v>77</v>
      </c>
      <c r="E23" s="6" t="s">
        <v>14</v>
      </c>
      <c r="F23" s="6">
        <v>94</v>
      </c>
      <c r="G23" s="6">
        <v>87</v>
      </c>
      <c r="H23" s="6">
        <v>81</v>
      </c>
      <c r="I23" s="6">
        <v>85</v>
      </c>
      <c r="J23" s="6">
        <v>82</v>
      </c>
      <c r="K23" s="6">
        <v>86</v>
      </c>
      <c r="L23" s="10">
        <f t="shared" si="0"/>
        <v>515</v>
      </c>
      <c r="M23" s="6"/>
      <c r="N23" s="6">
        <v>517</v>
      </c>
      <c r="O23" s="6">
        <v>515</v>
      </c>
      <c r="P23" s="6"/>
      <c r="Q23" s="6">
        <f t="shared" si="1"/>
        <v>517</v>
      </c>
    </row>
    <row r="24" spans="1:17">
      <c r="A24" s="10" t="s">
        <v>15</v>
      </c>
      <c r="B24" s="10">
        <v>2</v>
      </c>
      <c r="C24" s="6" t="s">
        <v>24</v>
      </c>
      <c r="D24" s="11">
        <v>60</v>
      </c>
      <c r="E24" s="6" t="s">
        <v>14</v>
      </c>
      <c r="F24" s="6"/>
      <c r="G24" s="6"/>
      <c r="H24" s="6"/>
      <c r="I24" s="6"/>
      <c r="J24" s="6"/>
      <c r="K24" s="6"/>
      <c r="L24" s="10">
        <f t="shared" si="0"/>
        <v>0</v>
      </c>
      <c r="M24" s="6">
        <v>514</v>
      </c>
      <c r="N24" s="6"/>
      <c r="O24" s="6"/>
      <c r="P24" s="6"/>
      <c r="Q24" s="6">
        <f t="shared" si="1"/>
        <v>514</v>
      </c>
    </row>
    <row r="25" spans="1:17">
      <c r="A25" s="23" t="s">
        <v>41</v>
      </c>
      <c r="B25" s="23">
        <v>1</v>
      </c>
      <c r="C25" s="24" t="s">
        <v>42</v>
      </c>
      <c r="D25" s="25">
        <v>291</v>
      </c>
      <c r="E25" s="24" t="s">
        <v>43</v>
      </c>
      <c r="F25" s="26">
        <v>89</v>
      </c>
      <c r="G25" s="26">
        <v>92</v>
      </c>
      <c r="H25" s="26">
        <v>90</v>
      </c>
      <c r="I25" s="26">
        <v>84</v>
      </c>
      <c r="J25" s="26">
        <v>86</v>
      </c>
      <c r="K25" s="26">
        <v>76</v>
      </c>
      <c r="L25" s="10">
        <f t="shared" si="0"/>
        <v>517</v>
      </c>
      <c r="M25" s="26"/>
      <c r="N25" s="26"/>
      <c r="O25" s="26">
        <v>517</v>
      </c>
      <c r="P25" s="26"/>
      <c r="Q25" s="6">
        <f t="shared" si="1"/>
        <v>517</v>
      </c>
    </row>
    <row r="26" spans="1:17">
      <c r="B26" s="29"/>
    </row>
    <row r="27" spans="1:17">
      <c r="B27" s="29"/>
    </row>
    <row r="28" spans="1:17">
      <c r="B28" s="29"/>
    </row>
    <row r="29" spans="1:17">
      <c r="B29" s="29"/>
    </row>
    <row r="30" spans="1:17">
      <c r="B30" s="29"/>
    </row>
    <row r="31" spans="1:17">
      <c r="B31" s="29"/>
    </row>
    <row r="32" spans="1:17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1"/>
  <sheetViews>
    <sheetView workbookViewId="0">
      <selection sqref="A1:XFD1048576"/>
    </sheetView>
  </sheetViews>
  <sheetFormatPr baseColWidth="10" defaultRowHeight="15.75"/>
  <cols>
    <col min="1" max="1" width="5.7109375" style="29" customWidth="1"/>
    <col min="2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6" width="5.7109375" customWidth="1"/>
    <col min="17" max="17" width="8.5703125" customWidth="1"/>
  </cols>
  <sheetData>
    <row r="1" spans="1:17" ht="15">
      <c r="A1" s="43"/>
      <c r="B1" s="45" t="s">
        <v>1</v>
      </c>
      <c r="C1" s="47" t="s">
        <v>2</v>
      </c>
      <c r="D1" s="49" t="s">
        <v>3</v>
      </c>
      <c r="E1" s="49" t="s">
        <v>4</v>
      </c>
      <c r="F1" s="52" t="s">
        <v>10</v>
      </c>
      <c r="G1" s="52"/>
      <c r="H1" s="52" t="s">
        <v>11</v>
      </c>
      <c r="I1" s="52"/>
      <c r="J1" s="52" t="s">
        <v>12</v>
      </c>
      <c r="K1" s="52"/>
      <c r="L1" s="39" t="s">
        <v>5</v>
      </c>
      <c r="M1" s="4" t="s">
        <v>6</v>
      </c>
      <c r="N1" s="1"/>
      <c r="O1" s="2"/>
      <c r="P1" s="12"/>
      <c r="Q1" s="41" t="s">
        <v>7</v>
      </c>
    </row>
    <row r="2" spans="1:17" thickBot="1">
      <c r="A2" s="44"/>
      <c r="B2" s="46"/>
      <c r="C2" s="48"/>
      <c r="D2" s="50"/>
      <c r="E2" s="51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40"/>
      <c r="M2" s="15">
        <v>41019</v>
      </c>
      <c r="N2" s="15">
        <v>41020</v>
      </c>
      <c r="O2" s="15">
        <v>41033</v>
      </c>
      <c r="P2" s="16">
        <v>41034</v>
      </c>
      <c r="Q2" s="42"/>
    </row>
    <row r="3" spans="1:17">
      <c r="A3" s="9">
        <v>1</v>
      </c>
      <c r="B3" s="9">
        <v>1</v>
      </c>
      <c r="C3" s="31" t="s">
        <v>44</v>
      </c>
      <c r="D3" s="32">
        <v>589</v>
      </c>
      <c r="E3" s="31" t="s">
        <v>14</v>
      </c>
      <c r="F3" s="8">
        <v>93</v>
      </c>
      <c r="G3" s="8">
        <v>89</v>
      </c>
      <c r="H3" s="8">
        <v>81</v>
      </c>
      <c r="I3" s="8">
        <v>83</v>
      </c>
      <c r="J3" s="8">
        <v>81</v>
      </c>
      <c r="K3" s="8">
        <v>77</v>
      </c>
      <c r="L3" s="7">
        <f t="shared" ref="L3:L33" si="0">F3+G3+H3+I3+J3+K3</f>
        <v>504</v>
      </c>
      <c r="M3" s="14"/>
      <c r="N3" s="14"/>
      <c r="O3" s="14">
        <v>538</v>
      </c>
      <c r="P3" s="14">
        <v>504</v>
      </c>
      <c r="Q3" s="14">
        <f t="shared" ref="Q3:Q33" si="1">MAX(M3:P3)</f>
        <v>538</v>
      </c>
    </row>
    <row r="4" spans="1:17">
      <c r="A4" s="11">
        <v>1</v>
      </c>
      <c r="B4" s="11">
        <v>2</v>
      </c>
      <c r="C4" s="24" t="s">
        <v>51</v>
      </c>
      <c r="D4" s="24">
        <v>1711</v>
      </c>
      <c r="E4" s="24" t="s">
        <v>47</v>
      </c>
      <c r="F4" s="6">
        <v>92</v>
      </c>
      <c r="G4" s="6">
        <v>96</v>
      </c>
      <c r="H4" s="6">
        <v>87</v>
      </c>
      <c r="I4" s="6">
        <v>90</v>
      </c>
      <c r="J4" s="6">
        <v>89</v>
      </c>
      <c r="K4" s="6">
        <v>82</v>
      </c>
      <c r="L4" s="6">
        <f t="shared" si="0"/>
        <v>536</v>
      </c>
      <c r="M4" s="6"/>
      <c r="N4" s="6"/>
      <c r="O4" s="6"/>
      <c r="P4" s="6">
        <v>536</v>
      </c>
      <c r="Q4" s="6">
        <f t="shared" si="1"/>
        <v>536</v>
      </c>
    </row>
    <row r="5" spans="1:17">
      <c r="A5" s="10">
        <v>1</v>
      </c>
      <c r="B5" s="10">
        <v>3</v>
      </c>
      <c r="C5" s="6" t="s">
        <v>30</v>
      </c>
      <c r="D5" s="11">
        <v>900</v>
      </c>
      <c r="E5" s="6" t="s">
        <v>14</v>
      </c>
      <c r="F5" s="6"/>
      <c r="G5" s="6"/>
      <c r="H5" s="6"/>
      <c r="I5" s="6"/>
      <c r="J5" s="6"/>
      <c r="K5" s="6"/>
      <c r="L5" s="10">
        <f t="shared" si="0"/>
        <v>0</v>
      </c>
      <c r="M5" s="6"/>
      <c r="N5" s="6">
        <v>498</v>
      </c>
      <c r="O5" s="6"/>
      <c r="P5" s="6"/>
      <c r="Q5" s="6">
        <f t="shared" si="1"/>
        <v>498</v>
      </c>
    </row>
    <row r="6" spans="1:17">
      <c r="A6" s="11">
        <v>2</v>
      </c>
      <c r="B6" s="11">
        <v>1</v>
      </c>
      <c r="C6" s="6" t="s">
        <v>54</v>
      </c>
      <c r="D6" s="6">
        <v>1624</v>
      </c>
      <c r="E6" s="6" t="s">
        <v>52</v>
      </c>
      <c r="F6" s="6">
        <v>90</v>
      </c>
      <c r="G6" s="6">
        <v>97</v>
      </c>
      <c r="H6" s="6">
        <v>78</v>
      </c>
      <c r="I6" s="6">
        <v>90</v>
      </c>
      <c r="J6" s="6">
        <v>91</v>
      </c>
      <c r="K6" s="6">
        <v>86</v>
      </c>
      <c r="L6" s="6">
        <f t="shared" si="0"/>
        <v>532</v>
      </c>
      <c r="M6" s="6"/>
      <c r="N6" s="6"/>
      <c r="O6" s="6"/>
      <c r="P6" s="6">
        <v>532</v>
      </c>
      <c r="Q6" s="6">
        <f t="shared" si="1"/>
        <v>532</v>
      </c>
    </row>
    <row r="7" spans="1:17">
      <c r="A7" s="10">
        <v>2</v>
      </c>
      <c r="B7" s="10">
        <v>2</v>
      </c>
      <c r="C7" s="6" t="s">
        <v>28</v>
      </c>
      <c r="D7" s="11">
        <v>2200</v>
      </c>
      <c r="E7" s="6" t="s">
        <v>52</v>
      </c>
      <c r="F7" s="6">
        <v>84</v>
      </c>
      <c r="G7" s="6">
        <v>85</v>
      </c>
      <c r="H7" s="6">
        <v>73</v>
      </c>
      <c r="I7" s="6">
        <v>70</v>
      </c>
      <c r="J7" s="6">
        <v>77</v>
      </c>
      <c r="K7" s="6">
        <v>83</v>
      </c>
      <c r="L7" s="10">
        <f t="shared" si="0"/>
        <v>472</v>
      </c>
      <c r="M7" s="6">
        <v>501</v>
      </c>
      <c r="N7" s="6">
        <v>516</v>
      </c>
      <c r="O7" s="6">
        <v>485</v>
      </c>
      <c r="P7" s="6">
        <v>472</v>
      </c>
      <c r="Q7" s="6">
        <f t="shared" si="1"/>
        <v>516</v>
      </c>
    </row>
    <row r="8" spans="1:17">
      <c r="A8" s="11">
        <v>2</v>
      </c>
      <c r="B8" s="11">
        <v>3</v>
      </c>
      <c r="C8" s="6" t="s">
        <v>50</v>
      </c>
      <c r="D8" s="6">
        <v>534</v>
      </c>
      <c r="E8" s="6" t="s">
        <v>14</v>
      </c>
      <c r="F8" s="6">
        <v>91</v>
      </c>
      <c r="G8" s="6">
        <v>88</v>
      </c>
      <c r="H8" s="6">
        <v>78</v>
      </c>
      <c r="I8" s="6">
        <v>86</v>
      </c>
      <c r="J8" s="6">
        <v>76</v>
      </c>
      <c r="K8" s="6">
        <v>78</v>
      </c>
      <c r="L8" s="6">
        <f t="shared" si="0"/>
        <v>497</v>
      </c>
      <c r="M8" s="6"/>
      <c r="N8" s="6"/>
      <c r="O8" s="6"/>
      <c r="P8" s="6">
        <v>497</v>
      </c>
      <c r="Q8" s="6">
        <f t="shared" si="1"/>
        <v>497</v>
      </c>
    </row>
    <row r="9" spans="1:17">
      <c r="A9" s="10">
        <v>2</v>
      </c>
      <c r="B9" s="10">
        <v>4</v>
      </c>
      <c r="C9" s="6" t="s">
        <v>17</v>
      </c>
      <c r="D9" s="11">
        <v>766</v>
      </c>
      <c r="E9" s="6" t="s">
        <v>14</v>
      </c>
      <c r="F9" s="6">
        <v>78</v>
      </c>
      <c r="G9" s="6">
        <v>92</v>
      </c>
      <c r="H9" s="6">
        <v>64</v>
      </c>
      <c r="I9" s="6">
        <v>80</v>
      </c>
      <c r="J9" s="6">
        <v>72</v>
      </c>
      <c r="K9" s="6">
        <v>75</v>
      </c>
      <c r="L9" s="10">
        <f t="shared" si="0"/>
        <v>461</v>
      </c>
      <c r="M9" s="6">
        <v>489</v>
      </c>
      <c r="N9" s="6"/>
      <c r="O9" s="6">
        <v>493</v>
      </c>
      <c r="P9" s="6">
        <v>461</v>
      </c>
      <c r="Q9" s="6">
        <f t="shared" si="1"/>
        <v>493</v>
      </c>
    </row>
    <row r="10" spans="1:17">
      <c r="A10" s="11">
        <v>2</v>
      </c>
      <c r="B10" s="11">
        <v>5</v>
      </c>
      <c r="C10" s="6" t="s">
        <v>48</v>
      </c>
      <c r="D10" s="6">
        <v>2502</v>
      </c>
      <c r="E10" s="6" t="s">
        <v>14</v>
      </c>
      <c r="F10" s="6">
        <v>86</v>
      </c>
      <c r="G10" s="6">
        <v>82</v>
      </c>
      <c r="H10" s="6">
        <v>81</v>
      </c>
      <c r="I10" s="6">
        <v>68</v>
      </c>
      <c r="J10" s="6">
        <v>78</v>
      </c>
      <c r="K10" s="6">
        <v>82</v>
      </c>
      <c r="L10" s="6">
        <f t="shared" si="0"/>
        <v>477</v>
      </c>
      <c r="M10" s="6"/>
      <c r="N10" s="6"/>
      <c r="O10" s="6"/>
      <c r="P10" s="6">
        <v>477</v>
      </c>
      <c r="Q10" s="6">
        <f t="shared" si="1"/>
        <v>477</v>
      </c>
    </row>
    <row r="11" spans="1:17">
      <c r="A11" s="23">
        <v>3</v>
      </c>
      <c r="B11" s="23">
        <v>1</v>
      </c>
      <c r="C11" s="24" t="s">
        <v>35</v>
      </c>
      <c r="D11" s="25">
        <v>2926</v>
      </c>
      <c r="E11" s="24" t="s">
        <v>14</v>
      </c>
      <c r="F11" s="6">
        <v>89</v>
      </c>
      <c r="G11" s="6">
        <v>91</v>
      </c>
      <c r="H11" s="6">
        <v>86</v>
      </c>
      <c r="I11" s="6">
        <v>85</v>
      </c>
      <c r="J11" s="6">
        <v>88</v>
      </c>
      <c r="K11" s="6">
        <v>76</v>
      </c>
      <c r="L11" s="10">
        <f t="shared" si="0"/>
        <v>515</v>
      </c>
      <c r="M11" s="6"/>
      <c r="N11" s="6">
        <v>514</v>
      </c>
      <c r="O11" s="6"/>
      <c r="P11" s="6">
        <v>515</v>
      </c>
      <c r="Q11" s="6">
        <f t="shared" si="1"/>
        <v>515</v>
      </c>
    </row>
    <row r="12" spans="1:17">
      <c r="A12" s="10">
        <v>3</v>
      </c>
      <c r="B12" s="10">
        <v>2</v>
      </c>
      <c r="C12" s="6" t="s">
        <v>18</v>
      </c>
      <c r="D12" s="11">
        <v>1271</v>
      </c>
      <c r="E12" s="6" t="s">
        <v>14</v>
      </c>
      <c r="F12" s="6"/>
      <c r="G12" s="6"/>
      <c r="H12" s="6"/>
      <c r="I12" s="6"/>
      <c r="J12" s="6"/>
      <c r="K12" s="6"/>
      <c r="L12" s="10">
        <f t="shared" si="0"/>
        <v>0</v>
      </c>
      <c r="M12" s="6">
        <v>505</v>
      </c>
      <c r="N12" s="6"/>
      <c r="O12" s="6"/>
      <c r="P12" s="6"/>
      <c r="Q12" s="6">
        <f t="shared" si="1"/>
        <v>505</v>
      </c>
    </row>
    <row r="13" spans="1:17">
      <c r="A13" s="11">
        <v>3</v>
      </c>
      <c r="B13" s="11">
        <v>3</v>
      </c>
      <c r="C13" s="6" t="s">
        <v>49</v>
      </c>
      <c r="D13" s="6">
        <v>2600</v>
      </c>
      <c r="E13" s="6" t="s">
        <v>14</v>
      </c>
      <c r="F13" s="6">
        <v>86</v>
      </c>
      <c r="G13" s="6">
        <v>87</v>
      </c>
      <c r="H13" s="6">
        <v>84</v>
      </c>
      <c r="I13" s="6">
        <v>77</v>
      </c>
      <c r="J13" s="6">
        <v>72</v>
      </c>
      <c r="K13" s="6">
        <v>75</v>
      </c>
      <c r="L13" s="6">
        <f t="shared" si="0"/>
        <v>481</v>
      </c>
      <c r="M13" s="6"/>
      <c r="N13" s="6"/>
      <c r="O13" s="6"/>
      <c r="P13" s="6">
        <v>481</v>
      </c>
      <c r="Q13" s="6">
        <f t="shared" si="1"/>
        <v>481</v>
      </c>
    </row>
    <row r="14" spans="1:17">
      <c r="A14" s="10">
        <v>3</v>
      </c>
      <c r="B14" s="10">
        <v>4</v>
      </c>
      <c r="C14" s="6" t="s">
        <v>34</v>
      </c>
      <c r="D14" s="11">
        <v>513</v>
      </c>
      <c r="E14" s="6" t="s">
        <v>14</v>
      </c>
      <c r="F14" s="6"/>
      <c r="G14" s="6"/>
      <c r="H14" s="6"/>
      <c r="I14" s="6"/>
      <c r="J14" s="6"/>
      <c r="K14" s="6"/>
      <c r="L14" s="10">
        <f t="shared" si="0"/>
        <v>0</v>
      </c>
      <c r="M14" s="6"/>
      <c r="N14" s="6">
        <v>476</v>
      </c>
      <c r="O14" s="6"/>
      <c r="P14" s="6"/>
      <c r="Q14" s="6">
        <f t="shared" si="1"/>
        <v>476</v>
      </c>
    </row>
    <row r="15" spans="1:17">
      <c r="A15" s="11">
        <v>3</v>
      </c>
      <c r="B15" s="11">
        <v>5</v>
      </c>
      <c r="C15" s="24" t="s">
        <v>46</v>
      </c>
      <c r="D15" s="25">
        <v>2300</v>
      </c>
      <c r="E15" s="24" t="s">
        <v>47</v>
      </c>
      <c r="F15" s="6">
        <v>81</v>
      </c>
      <c r="G15" s="6">
        <v>72</v>
      </c>
      <c r="H15" s="6">
        <v>85</v>
      </c>
      <c r="I15" s="6">
        <v>79</v>
      </c>
      <c r="J15" s="6">
        <v>73</v>
      </c>
      <c r="K15" s="6">
        <v>70</v>
      </c>
      <c r="L15" s="6">
        <f t="shared" si="0"/>
        <v>460</v>
      </c>
      <c r="M15" s="6"/>
      <c r="N15" s="6"/>
      <c r="O15" s="6"/>
      <c r="P15" s="6">
        <v>460</v>
      </c>
      <c r="Q15" s="6">
        <f t="shared" si="1"/>
        <v>460</v>
      </c>
    </row>
    <row r="16" spans="1:17">
      <c r="A16" s="10">
        <v>4</v>
      </c>
      <c r="B16" s="10">
        <v>1</v>
      </c>
      <c r="C16" s="6" t="s">
        <v>32</v>
      </c>
      <c r="D16" s="11">
        <v>2352</v>
      </c>
      <c r="E16" s="6" t="s">
        <v>33</v>
      </c>
      <c r="F16" s="6">
        <v>93</v>
      </c>
      <c r="G16" s="6">
        <v>90</v>
      </c>
      <c r="H16" s="6">
        <v>83</v>
      </c>
      <c r="I16" s="6">
        <v>91</v>
      </c>
      <c r="J16" s="6">
        <v>58</v>
      </c>
      <c r="K16" s="6">
        <v>61</v>
      </c>
      <c r="L16" s="10">
        <f t="shared" si="0"/>
        <v>476</v>
      </c>
      <c r="M16" s="6"/>
      <c r="N16" s="6">
        <v>485</v>
      </c>
      <c r="O16" s="6"/>
      <c r="P16" s="6">
        <v>476</v>
      </c>
      <c r="Q16" s="6">
        <f t="shared" si="1"/>
        <v>485</v>
      </c>
    </row>
    <row r="17" spans="1:17">
      <c r="A17" s="23">
        <v>4</v>
      </c>
      <c r="B17" s="23">
        <v>2</v>
      </c>
      <c r="C17" s="24" t="s">
        <v>36</v>
      </c>
      <c r="D17" s="25">
        <v>3123</v>
      </c>
      <c r="E17" s="24" t="s">
        <v>14</v>
      </c>
      <c r="F17" s="6"/>
      <c r="G17" s="6"/>
      <c r="H17" s="6"/>
      <c r="I17" s="6"/>
      <c r="J17" s="6"/>
      <c r="K17" s="6"/>
      <c r="L17" s="10">
        <f t="shared" si="0"/>
        <v>0</v>
      </c>
      <c r="M17" s="6"/>
      <c r="N17" s="6">
        <v>463</v>
      </c>
      <c r="O17" s="6"/>
      <c r="P17" s="6"/>
      <c r="Q17" s="6">
        <f t="shared" si="1"/>
        <v>463</v>
      </c>
    </row>
    <row r="18" spans="1:17">
      <c r="A18" s="20">
        <v>4</v>
      </c>
      <c r="B18" s="20">
        <v>3</v>
      </c>
      <c r="C18" s="21" t="s">
        <v>25</v>
      </c>
      <c r="D18" s="22">
        <v>1618</v>
      </c>
      <c r="E18" s="21" t="s">
        <v>14</v>
      </c>
      <c r="F18" s="21">
        <v>75</v>
      </c>
      <c r="G18" s="21">
        <v>71</v>
      </c>
      <c r="H18" s="21">
        <v>69</v>
      </c>
      <c r="I18" s="21">
        <v>74</v>
      </c>
      <c r="J18" s="21">
        <v>75</v>
      </c>
      <c r="K18" s="21">
        <v>78</v>
      </c>
      <c r="L18" s="27">
        <f t="shared" si="0"/>
        <v>442</v>
      </c>
      <c r="M18" s="21">
        <v>396</v>
      </c>
      <c r="N18" s="21">
        <v>457</v>
      </c>
      <c r="O18" s="21">
        <v>425</v>
      </c>
      <c r="P18" s="21">
        <v>442</v>
      </c>
      <c r="Q18" s="6">
        <f t="shared" si="1"/>
        <v>457</v>
      </c>
    </row>
    <row r="19" spans="1:17">
      <c r="A19" s="10">
        <v>4</v>
      </c>
      <c r="B19" s="10">
        <v>4</v>
      </c>
      <c r="C19" s="6" t="s">
        <v>21</v>
      </c>
      <c r="D19" s="11">
        <v>818</v>
      </c>
      <c r="E19" s="6" t="s">
        <v>22</v>
      </c>
      <c r="F19" s="6"/>
      <c r="G19" s="6"/>
      <c r="H19" s="6"/>
      <c r="I19" s="6"/>
      <c r="J19" s="6"/>
      <c r="K19" s="6"/>
      <c r="L19" s="10">
        <f t="shared" si="0"/>
        <v>0</v>
      </c>
      <c r="M19" s="6">
        <v>450</v>
      </c>
      <c r="N19" s="6"/>
      <c r="O19" s="6">
        <v>449</v>
      </c>
      <c r="P19" s="6"/>
      <c r="Q19" s="6">
        <f t="shared" si="1"/>
        <v>450</v>
      </c>
    </row>
    <row r="20" spans="1:17">
      <c r="A20" s="10">
        <v>4</v>
      </c>
      <c r="B20" s="10">
        <v>5</v>
      </c>
      <c r="C20" s="6" t="s">
        <v>26</v>
      </c>
      <c r="D20" s="11">
        <v>1056</v>
      </c>
      <c r="E20" s="6" t="s">
        <v>14</v>
      </c>
      <c r="F20" s="6"/>
      <c r="G20" s="6"/>
      <c r="H20" s="6"/>
      <c r="I20" s="6"/>
      <c r="J20" s="6"/>
      <c r="K20" s="6"/>
      <c r="L20" s="10">
        <f t="shared" si="0"/>
        <v>0</v>
      </c>
      <c r="M20" s="6">
        <v>443</v>
      </c>
      <c r="N20" s="6">
        <v>392</v>
      </c>
      <c r="O20" s="6"/>
      <c r="P20" s="6"/>
      <c r="Q20" s="6">
        <f t="shared" si="1"/>
        <v>443</v>
      </c>
    </row>
    <row r="21" spans="1:17">
      <c r="A21" s="10">
        <v>4</v>
      </c>
      <c r="B21" s="10">
        <v>6</v>
      </c>
      <c r="C21" s="6" t="s">
        <v>27</v>
      </c>
      <c r="D21" s="11">
        <v>2967</v>
      </c>
      <c r="E21" s="6" t="s">
        <v>14</v>
      </c>
      <c r="F21" s="6"/>
      <c r="G21" s="6"/>
      <c r="H21" s="6"/>
      <c r="I21" s="6"/>
      <c r="J21" s="6"/>
      <c r="K21" s="6"/>
      <c r="L21" s="10">
        <f t="shared" si="0"/>
        <v>0</v>
      </c>
      <c r="M21" s="6">
        <v>442</v>
      </c>
      <c r="N21" s="6"/>
      <c r="O21" s="6"/>
      <c r="P21" s="6"/>
      <c r="Q21" s="6">
        <f t="shared" si="1"/>
        <v>442</v>
      </c>
    </row>
    <row r="22" spans="1:17">
      <c r="A22" s="23">
        <v>4</v>
      </c>
      <c r="B22" s="11">
        <v>7</v>
      </c>
      <c r="C22" s="24" t="s">
        <v>37</v>
      </c>
      <c r="D22" s="25">
        <v>787</v>
      </c>
      <c r="E22" s="24" t="s">
        <v>14</v>
      </c>
      <c r="F22" s="6"/>
      <c r="G22" s="6"/>
      <c r="H22" s="6"/>
      <c r="I22" s="6"/>
      <c r="J22" s="6"/>
      <c r="K22" s="6"/>
      <c r="L22" s="10">
        <f t="shared" si="0"/>
        <v>0</v>
      </c>
      <c r="M22" s="6"/>
      <c r="N22" s="6">
        <v>441</v>
      </c>
      <c r="O22" s="6"/>
      <c r="P22" s="6"/>
      <c r="Q22" s="6">
        <f t="shared" si="1"/>
        <v>441</v>
      </c>
    </row>
    <row r="23" spans="1:17">
      <c r="A23" s="11">
        <v>4</v>
      </c>
      <c r="B23" s="11">
        <v>8</v>
      </c>
      <c r="C23" s="24" t="s">
        <v>38</v>
      </c>
      <c r="D23" s="25">
        <v>2697</v>
      </c>
      <c r="E23" s="24" t="s">
        <v>14</v>
      </c>
      <c r="F23" s="6">
        <v>77</v>
      </c>
      <c r="G23" s="6">
        <v>76</v>
      </c>
      <c r="H23" s="6">
        <v>75</v>
      </c>
      <c r="I23" s="6">
        <v>74</v>
      </c>
      <c r="J23" s="6">
        <v>76</v>
      </c>
      <c r="K23" s="6">
        <v>52</v>
      </c>
      <c r="L23" s="10">
        <f t="shared" si="0"/>
        <v>430</v>
      </c>
      <c r="M23" s="6"/>
      <c r="N23" s="6"/>
      <c r="O23" s="6">
        <v>439</v>
      </c>
      <c r="P23" s="6">
        <v>430</v>
      </c>
      <c r="Q23" s="6">
        <f t="shared" si="1"/>
        <v>439</v>
      </c>
    </row>
    <row r="24" spans="1:17">
      <c r="A24" s="10">
        <v>4</v>
      </c>
      <c r="B24" s="10">
        <v>9</v>
      </c>
      <c r="C24" s="6" t="s">
        <v>16</v>
      </c>
      <c r="D24" s="11">
        <v>2181</v>
      </c>
      <c r="E24" s="6" t="s">
        <v>14</v>
      </c>
      <c r="F24" s="6"/>
      <c r="G24" s="6"/>
      <c r="H24" s="6"/>
      <c r="I24" s="6"/>
      <c r="J24" s="6"/>
      <c r="K24" s="6"/>
      <c r="L24" s="10">
        <f t="shared" si="0"/>
        <v>0</v>
      </c>
      <c r="M24" s="6">
        <v>341</v>
      </c>
      <c r="N24" s="6"/>
      <c r="O24" s="6">
        <v>312</v>
      </c>
      <c r="P24" s="6"/>
      <c r="Q24" s="6">
        <f t="shared" si="1"/>
        <v>341</v>
      </c>
    </row>
    <row r="25" spans="1:17">
      <c r="A25" s="11" t="s">
        <v>13</v>
      </c>
      <c r="B25" s="11">
        <v>1</v>
      </c>
      <c r="C25" s="24" t="s">
        <v>45</v>
      </c>
      <c r="D25" s="25">
        <v>494</v>
      </c>
      <c r="E25" s="24" t="s">
        <v>14</v>
      </c>
      <c r="F25" s="6">
        <v>90</v>
      </c>
      <c r="G25" s="6">
        <v>94</v>
      </c>
      <c r="H25" s="6">
        <v>85</v>
      </c>
      <c r="I25" s="6">
        <v>81</v>
      </c>
      <c r="J25" s="6">
        <v>78</v>
      </c>
      <c r="K25" s="6">
        <v>78</v>
      </c>
      <c r="L25" s="6">
        <f t="shared" si="0"/>
        <v>506</v>
      </c>
      <c r="M25" s="6"/>
      <c r="N25" s="6"/>
      <c r="O25" s="6"/>
      <c r="P25" s="6">
        <v>506</v>
      </c>
      <c r="Q25" s="6">
        <f t="shared" si="1"/>
        <v>506</v>
      </c>
    </row>
    <row r="26" spans="1:17">
      <c r="A26" s="10" t="s">
        <v>13</v>
      </c>
      <c r="B26" s="10">
        <v>2</v>
      </c>
      <c r="C26" s="6" t="s">
        <v>40</v>
      </c>
      <c r="D26" s="11">
        <v>3040</v>
      </c>
      <c r="E26" s="6" t="s">
        <v>14</v>
      </c>
      <c r="F26" s="6">
        <v>78</v>
      </c>
      <c r="G26" s="6">
        <v>81</v>
      </c>
      <c r="H26" s="6">
        <v>82</v>
      </c>
      <c r="I26" s="6">
        <v>64</v>
      </c>
      <c r="J26" s="6">
        <v>75</v>
      </c>
      <c r="K26" s="6">
        <v>80</v>
      </c>
      <c r="L26" s="10">
        <f t="shared" si="0"/>
        <v>460</v>
      </c>
      <c r="M26" s="6">
        <v>474</v>
      </c>
      <c r="N26" s="6">
        <v>464</v>
      </c>
      <c r="O26" s="6">
        <v>458</v>
      </c>
      <c r="P26" s="6">
        <v>460</v>
      </c>
      <c r="Q26" s="6">
        <f t="shared" si="1"/>
        <v>474</v>
      </c>
    </row>
    <row r="27" spans="1:17">
      <c r="A27" s="10" t="s">
        <v>13</v>
      </c>
      <c r="B27" s="10">
        <v>3</v>
      </c>
      <c r="C27" s="6" t="s">
        <v>19</v>
      </c>
      <c r="D27" s="11">
        <v>35</v>
      </c>
      <c r="E27" s="6" t="s">
        <v>14</v>
      </c>
      <c r="F27" s="6"/>
      <c r="G27" s="6"/>
      <c r="H27" s="6"/>
      <c r="I27" s="6"/>
      <c r="J27" s="6"/>
      <c r="K27" s="6"/>
      <c r="L27" s="10">
        <f t="shared" si="0"/>
        <v>0</v>
      </c>
      <c r="M27" s="6">
        <v>470</v>
      </c>
      <c r="N27" s="6"/>
      <c r="O27" s="6">
        <v>463</v>
      </c>
      <c r="P27" s="6"/>
      <c r="Q27" s="6">
        <f t="shared" si="1"/>
        <v>470</v>
      </c>
    </row>
    <row r="28" spans="1:17">
      <c r="A28" s="23" t="s">
        <v>13</v>
      </c>
      <c r="B28" s="11">
        <v>4</v>
      </c>
      <c r="C28" s="24" t="s">
        <v>39</v>
      </c>
      <c r="D28" s="25">
        <v>402</v>
      </c>
      <c r="E28" s="24" t="s">
        <v>14</v>
      </c>
      <c r="F28" s="6">
        <v>78</v>
      </c>
      <c r="G28" s="6">
        <v>83</v>
      </c>
      <c r="H28" s="6">
        <v>79</v>
      </c>
      <c r="I28" s="6">
        <v>77</v>
      </c>
      <c r="J28" s="6">
        <v>69</v>
      </c>
      <c r="K28" s="6">
        <v>72</v>
      </c>
      <c r="L28" s="10">
        <f t="shared" si="0"/>
        <v>458</v>
      </c>
      <c r="M28" s="6"/>
      <c r="N28" s="6"/>
      <c r="O28" s="6">
        <v>457</v>
      </c>
      <c r="P28" s="6">
        <v>458</v>
      </c>
      <c r="Q28" s="6">
        <f t="shared" si="1"/>
        <v>458</v>
      </c>
    </row>
    <row r="29" spans="1:17">
      <c r="A29" s="10" t="s">
        <v>13</v>
      </c>
      <c r="B29" s="10">
        <v>5</v>
      </c>
      <c r="C29" s="6" t="s">
        <v>20</v>
      </c>
      <c r="D29" s="11">
        <v>2938</v>
      </c>
      <c r="E29" s="6" t="s">
        <v>14</v>
      </c>
      <c r="F29" s="6"/>
      <c r="G29" s="6"/>
      <c r="H29" s="6"/>
      <c r="I29" s="6"/>
      <c r="J29" s="6"/>
      <c r="K29" s="6"/>
      <c r="L29" s="10">
        <f t="shared" si="0"/>
        <v>0</v>
      </c>
      <c r="M29" s="6">
        <v>446</v>
      </c>
      <c r="N29" s="6"/>
      <c r="O29" s="6"/>
      <c r="P29" s="6"/>
      <c r="Q29" s="6">
        <f t="shared" si="1"/>
        <v>446</v>
      </c>
    </row>
    <row r="30" spans="1:17">
      <c r="A30" s="10" t="s">
        <v>15</v>
      </c>
      <c r="B30" s="10">
        <v>1</v>
      </c>
      <c r="C30" s="6" t="s">
        <v>24</v>
      </c>
      <c r="D30" s="11">
        <v>60</v>
      </c>
      <c r="E30" s="6" t="s">
        <v>14</v>
      </c>
      <c r="F30" s="6">
        <v>92</v>
      </c>
      <c r="G30" s="6">
        <v>91</v>
      </c>
      <c r="H30" s="6">
        <v>87</v>
      </c>
      <c r="I30" s="6">
        <v>91</v>
      </c>
      <c r="J30" s="6">
        <v>78</v>
      </c>
      <c r="K30" s="6">
        <v>85</v>
      </c>
      <c r="L30" s="10">
        <f t="shared" si="0"/>
        <v>524</v>
      </c>
      <c r="M30" s="6">
        <v>514</v>
      </c>
      <c r="N30" s="6"/>
      <c r="O30" s="6"/>
      <c r="P30" s="6">
        <v>524</v>
      </c>
      <c r="Q30" s="6">
        <f t="shared" si="1"/>
        <v>524</v>
      </c>
    </row>
    <row r="31" spans="1:17">
      <c r="A31" s="10" t="s">
        <v>15</v>
      </c>
      <c r="B31" s="10">
        <v>2</v>
      </c>
      <c r="C31" s="6" t="s">
        <v>31</v>
      </c>
      <c r="D31" s="11">
        <v>77</v>
      </c>
      <c r="E31" s="6" t="s">
        <v>14</v>
      </c>
      <c r="F31" s="6"/>
      <c r="G31" s="6"/>
      <c r="H31" s="6"/>
      <c r="I31" s="6"/>
      <c r="J31" s="6"/>
      <c r="K31" s="6"/>
      <c r="L31" s="10">
        <f t="shared" si="0"/>
        <v>0</v>
      </c>
      <c r="M31" s="6"/>
      <c r="N31" s="6">
        <v>517</v>
      </c>
      <c r="O31" s="6">
        <v>515</v>
      </c>
      <c r="P31" s="6"/>
      <c r="Q31" s="6">
        <f t="shared" si="1"/>
        <v>517</v>
      </c>
    </row>
    <row r="32" spans="1:17">
      <c r="A32" s="11" t="s">
        <v>15</v>
      </c>
      <c r="B32" s="11">
        <v>3</v>
      </c>
      <c r="C32" s="6" t="s">
        <v>53</v>
      </c>
      <c r="D32" s="6">
        <v>1</v>
      </c>
      <c r="E32" s="6" t="s">
        <v>47</v>
      </c>
      <c r="F32" s="6">
        <v>87</v>
      </c>
      <c r="G32" s="6">
        <v>90</v>
      </c>
      <c r="H32" s="6">
        <v>87</v>
      </c>
      <c r="I32" s="6">
        <v>85</v>
      </c>
      <c r="J32" s="6">
        <v>81</v>
      </c>
      <c r="K32" s="6">
        <v>80</v>
      </c>
      <c r="L32" s="6">
        <f t="shared" si="0"/>
        <v>510</v>
      </c>
      <c r="M32" s="6"/>
      <c r="N32" s="6"/>
      <c r="O32" s="6"/>
      <c r="P32" s="6">
        <v>510</v>
      </c>
      <c r="Q32" s="6">
        <f t="shared" si="1"/>
        <v>510</v>
      </c>
    </row>
    <row r="33" spans="1:17">
      <c r="A33" s="23" t="s">
        <v>41</v>
      </c>
      <c r="B33" s="23">
        <v>1</v>
      </c>
      <c r="C33" s="24" t="s">
        <v>42</v>
      </c>
      <c r="D33" s="25">
        <v>291</v>
      </c>
      <c r="E33" s="24" t="s">
        <v>43</v>
      </c>
      <c r="F33" s="6">
        <v>93</v>
      </c>
      <c r="G33" s="6">
        <v>93</v>
      </c>
      <c r="H33" s="6">
        <v>85</v>
      </c>
      <c r="I33" s="6">
        <v>87</v>
      </c>
      <c r="J33" s="6">
        <v>87</v>
      </c>
      <c r="K33" s="6">
        <v>85</v>
      </c>
      <c r="L33" s="10">
        <f t="shared" si="0"/>
        <v>530</v>
      </c>
      <c r="M33" s="6"/>
      <c r="N33" s="6"/>
      <c r="O33" s="6">
        <v>517</v>
      </c>
      <c r="P33" s="6">
        <v>530</v>
      </c>
      <c r="Q33" s="6">
        <f t="shared" si="1"/>
        <v>530</v>
      </c>
    </row>
    <row r="34" spans="1:17">
      <c r="A34" s="11"/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B35" s="29"/>
    </row>
    <row r="36" spans="1:17">
      <c r="B36" s="29"/>
    </row>
    <row r="37" spans="1:17">
      <c r="B37" s="29"/>
    </row>
    <row r="38" spans="1:17">
      <c r="B38" s="29"/>
    </row>
    <row r="39" spans="1:17">
      <c r="B39" s="29"/>
    </row>
    <row r="40" spans="1:17">
      <c r="B40" s="29"/>
    </row>
    <row r="41" spans="1:17">
      <c r="B41" s="29"/>
    </row>
  </sheetData>
  <sortState ref="A4:Q33">
    <sortCondition ref="A3:A33"/>
    <sortCondition descending="1" ref="Q3:Q33"/>
  </sortState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</vt:lpstr>
      <vt:lpstr>20-4</vt:lpstr>
      <vt:lpstr>21-4</vt:lpstr>
      <vt:lpstr>4-5</vt:lpstr>
      <vt:lpstr>5-5</vt:lpstr>
      <vt:lpstr>ACTA!Títulos_a_imprimir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2013-05-08T14:48:13Z</dcterms:modified>
</cp:coreProperties>
</file>