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300" windowWidth="14880" windowHeight="7815"/>
  </bookViews>
  <sheets>
    <sheet name="ACTA 14" sheetId="1" r:id="rId1"/>
    <sheet name="19_5" sheetId="8" r:id="rId2"/>
    <sheet name="20_5" sheetId="9" r:id="rId3"/>
  </sheets>
  <calcPr calcId="125725"/>
</workbook>
</file>

<file path=xl/calcChain.xml><?xml version="1.0" encoding="utf-8"?>
<calcChain xmlns="http://schemas.openxmlformats.org/spreadsheetml/2006/main">
  <c r="O60" i="9"/>
  <c r="L60"/>
  <c r="L59"/>
  <c r="L58"/>
  <c r="O58"/>
  <c r="L57"/>
  <c r="O57"/>
  <c r="L56"/>
  <c r="O56"/>
  <c r="L55"/>
  <c r="O55"/>
  <c r="L54"/>
  <c r="O54"/>
  <c r="L53"/>
  <c r="O53"/>
  <c r="L52"/>
  <c r="O52"/>
  <c r="L51"/>
  <c r="O51"/>
  <c r="L50"/>
  <c r="O50"/>
  <c r="L49"/>
  <c r="O49"/>
  <c r="L48"/>
  <c r="O48"/>
  <c r="L47"/>
  <c r="O47"/>
  <c r="L46"/>
  <c r="O46"/>
  <c r="L45"/>
  <c r="O45"/>
  <c r="L44"/>
  <c r="O44"/>
  <c r="L43"/>
  <c r="O43"/>
  <c r="L42"/>
  <c r="O42"/>
  <c r="L41"/>
  <c r="O41"/>
  <c r="L40"/>
  <c r="O40"/>
  <c r="L39"/>
  <c r="O39"/>
  <c r="L38"/>
  <c r="O38"/>
  <c r="L37"/>
  <c r="O37"/>
  <c r="L36"/>
  <c r="O36"/>
  <c r="L32"/>
  <c r="O32"/>
  <c r="L31"/>
  <c r="O31"/>
  <c r="L30"/>
  <c r="O30"/>
  <c r="L29"/>
  <c r="O29"/>
  <c r="L28"/>
  <c r="O28"/>
  <c r="L27"/>
  <c r="O27"/>
  <c r="L26"/>
  <c r="O26"/>
  <c r="L24"/>
  <c r="O24"/>
  <c r="L23"/>
  <c r="O23"/>
  <c r="L22"/>
  <c r="O22"/>
  <c r="L21"/>
  <c r="O21"/>
  <c r="L20"/>
  <c r="O20"/>
  <c r="L19"/>
  <c r="O19"/>
  <c r="L18"/>
  <c r="O18"/>
  <c r="L17"/>
  <c r="O17"/>
  <c r="L16"/>
  <c r="O16"/>
  <c r="L15"/>
  <c r="O15"/>
  <c r="L14"/>
  <c r="O14"/>
  <c r="L13"/>
  <c r="O13"/>
  <c r="L12"/>
  <c r="O12"/>
  <c r="L11"/>
  <c r="O11"/>
  <c r="L10"/>
  <c r="O10"/>
  <c r="L9"/>
  <c r="O9"/>
  <c r="L8"/>
  <c r="O8"/>
  <c r="L7"/>
  <c r="O7"/>
  <c r="L6"/>
  <c r="O6"/>
  <c r="L5"/>
  <c r="O5"/>
  <c r="L4"/>
  <c r="O4"/>
  <c r="L3"/>
  <c r="O3"/>
  <c r="O48" i="1"/>
  <c r="L48"/>
  <c r="L59"/>
  <c r="O60" i="8"/>
  <c r="L60"/>
  <c r="O58"/>
  <c r="L58"/>
  <c r="O57"/>
  <c r="L57"/>
  <c r="O56"/>
  <c r="L56"/>
  <c r="O55"/>
  <c r="L55"/>
  <c r="O54"/>
  <c r="L54"/>
  <c r="O53"/>
  <c r="L53"/>
  <c r="O52"/>
  <c r="L52"/>
  <c r="O51"/>
  <c r="L51"/>
  <c r="O50"/>
  <c r="L50"/>
  <c r="O49"/>
  <c r="L49"/>
  <c r="O47"/>
  <c r="L47"/>
  <c r="O46"/>
  <c r="L46"/>
  <c r="O45"/>
  <c r="L45"/>
  <c r="O44"/>
  <c r="L44"/>
  <c r="O43"/>
  <c r="L43"/>
  <c r="O42"/>
  <c r="L42"/>
  <c r="L41"/>
  <c r="O41"/>
  <c r="O40"/>
  <c r="L40"/>
  <c r="O39"/>
  <c r="L39"/>
  <c r="O38"/>
  <c r="L38"/>
  <c r="O37"/>
  <c r="L37"/>
  <c r="O36"/>
  <c r="L36"/>
  <c r="O34"/>
  <c r="L34"/>
  <c r="O33"/>
  <c r="L33"/>
  <c r="O32"/>
  <c r="L32"/>
  <c r="O31"/>
  <c r="L31"/>
  <c r="O30"/>
  <c r="L30"/>
  <c r="O29"/>
  <c r="L29"/>
  <c r="O28"/>
  <c r="L28"/>
  <c r="O27"/>
  <c r="L27"/>
  <c r="O26"/>
  <c r="L26"/>
  <c r="O25"/>
  <c r="L25"/>
  <c r="O24"/>
  <c r="L24"/>
  <c r="O23"/>
  <c r="L23"/>
  <c r="O22"/>
  <c r="L22"/>
  <c r="O21"/>
  <c r="L21"/>
  <c r="O20"/>
  <c r="L20"/>
  <c r="O19"/>
  <c r="L19"/>
  <c r="O18"/>
  <c r="L18"/>
  <c r="O17"/>
  <c r="L17"/>
  <c r="O16"/>
  <c r="L16"/>
  <c r="O15"/>
  <c r="L15"/>
  <c r="O14"/>
  <c r="L14"/>
  <c r="O12"/>
  <c r="L12"/>
  <c r="O11"/>
  <c r="L11"/>
  <c r="O10"/>
  <c r="L10"/>
  <c r="O9"/>
  <c r="L9"/>
  <c r="O8"/>
  <c r="L8"/>
  <c r="O7"/>
  <c r="L7"/>
  <c r="O6"/>
  <c r="L6"/>
  <c r="O5"/>
  <c r="L5"/>
  <c r="O4"/>
  <c r="L4"/>
  <c r="O3"/>
  <c r="L3"/>
  <c r="L7" i="1"/>
  <c r="O7"/>
  <c r="O42"/>
  <c r="L42"/>
  <c r="L11"/>
  <c r="O11"/>
  <c r="L23"/>
  <c r="O23"/>
  <c r="L22"/>
  <c r="O22"/>
  <c r="L12"/>
  <c r="O12"/>
  <c r="L20"/>
  <c r="O20"/>
  <c r="L14"/>
  <c r="O14"/>
  <c r="L17"/>
  <c r="O17"/>
  <c r="L6"/>
  <c r="O6"/>
  <c r="L15"/>
  <c r="O15"/>
  <c r="L26"/>
  <c r="O26"/>
  <c r="L24"/>
  <c r="O24"/>
  <c r="L31"/>
  <c r="O31"/>
  <c r="L19"/>
  <c r="O19"/>
  <c r="L3"/>
  <c r="O3"/>
  <c r="L18"/>
  <c r="O18"/>
  <c r="L5"/>
  <c r="O5"/>
  <c r="L16"/>
  <c r="O16"/>
  <c r="L27"/>
  <c r="O27"/>
  <c r="L30"/>
  <c r="O30"/>
  <c r="L10"/>
  <c r="O10"/>
  <c r="L13"/>
  <c r="O13"/>
  <c r="L4"/>
  <c r="O4"/>
  <c r="L9"/>
  <c r="O9"/>
  <c r="L8"/>
  <c r="O8"/>
  <c r="L29"/>
  <c r="O29"/>
  <c r="L32"/>
  <c r="O32"/>
  <c r="L21"/>
  <c r="O21"/>
  <c r="L38"/>
  <c r="O38"/>
  <c r="L41"/>
  <c r="O41"/>
  <c r="L37"/>
  <c r="O37"/>
  <c r="L40"/>
  <c r="O40"/>
  <c r="L36"/>
  <c r="O36"/>
  <c r="L39"/>
  <c r="O39"/>
  <c r="L43"/>
  <c r="O43"/>
  <c r="L44"/>
  <c r="O44"/>
  <c r="L45"/>
  <c r="O45"/>
  <c r="L46"/>
  <c r="O46"/>
  <c r="L47"/>
  <c r="O47"/>
  <c r="L53"/>
  <c r="O53"/>
  <c r="L49"/>
  <c r="O49"/>
  <c r="L58"/>
  <c r="O58"/>
  <c r="L57"/>
  <c r="O57"/>
  <c r="L60"/>
  <c r="O60"/>
  <c r="L56"/>
  <c r="O56"/>
  <c r="L52"/>
  <c r="O52"/>
  <c r="L54"/>
  <c r="O54"/>
  <c r="L50"/>
  <c r="O50"/>
  <c r="L51"/>
  <c r="O51"/>
  <c r="L55"/>
  <c r="O55"/>
  <c r="L28"/>
  <c r="O28"/>
</calcChain>
</file>

<file path=xl/sharedStrings.xml><?xml version="1.0" encoding="utf-8"?>
<sst xmlns="http://schemas.openxmlformats.org/spreadsheetml/2006/main" count="513" uniqueCount="92">
  <si>
    <t>NIVEL</t>
  </si>
  <si>
    <t>Pto.</t>
  </si>
  <si>
    <t>T I R A D O R E S</t>
  </si>
  <si>
    <t>Licenc.</t>
  </si>
  <si>
    <t>Club</t>
  </si>
  <si>
    <t>TOTAL</t>
  </si>
  <si>
    <t>ENTRADAS</t>
  </si>
  <si>
    <t>MEJOR</t>
  </si>
  <si>
    <t>1ª</t>
  </si>
  <si>
    <t>2ª</t>
  </si>
  <si>
    <t>3ª</t>
  </si>
  <si>
    <t>4ª</t>
  </si>
  <si>
    <t>5ª</t>
  </si>
  <si>
    <t>6ª</t>
  </si>
  <si>
    <t>SERIES</t>
  </si>
  <si>
    <t>ALFREDO CORTES GARCIA</t>
  </si>
  <si>
    <t>PPDO</t>
  </si>
  <si>
    <t>D</t>
  </si>
  <si>
    <t>V</t>
  </si>
  <si>
    <t>EFREN GONZALEZ DIEGUEZ</t>
  </si>
  <si>
    <t>SHEILA DIAZ VALLEDOR</t>
  </si>
  <si>
    <t>CARABINA</t>
  </si>
  <si>
    <t>JOSE LUIS MARTINEZ SIERRA</t>
  </si>
  <si>
    <t>FRANCISCO JAVIER CUADRA GARCIA</t>
  </si>
  <si>
    <t>SOGITO</t>
  </si>
  <si>
    <t>IGNACIO FERNADEZ FANO</t>
  </si>
  <si>
    <t>MARTIN CASTRO MASAVEU</t>
  </si>
  <si>
    <t>EDUARDO IGELMO ALVAREZ</t>
  </si>
  <si>
    <t>CLARA VILLADANGOS FERNADEZ</t>
  </si>
  <si>
    <t>JM</t>
  </si>
  <si>
    <t>CARABINA JUNIOR</t>
  </si>
  <si>
    <t>E.T</t>
  </si>
  <si>
    <t>DANIEL MENENDEZ MOREIRA</t>
  </si>
  <si>
    <t>JOSE ANTONIO GONZALEZ MONTEAVARO</t>
  </si>
  <si>
    <t>DANIEL RODRIGUEZ GORJON</t>
  </si>
  <si>
    <t>S</t>
  </si>
  <si>
    <t>JF</t>
  </si>
  <si>
    <t>EUTIMIO GARCIA LOBATO</t>
  </si>
  <si>
    <t xml:space="preserve">CARMEN DIEGUEZ REY </t>
  </si>
  <si>
    <t>MªSITA MORAN GONZALEZ</t>
  </si>
  <si>
    <t>SH1</t>
  </si>
  <si>
    <t>MIGUEL OROBITG GUITART</t>
  </si>
  <si>
    <t>F CAT</t>
  </si>
  <si>
    <t>RICARDO SEVILLANO MAZARIO</t>
  </si>
  <si>
    <t xml:space="preserve">FRANCISCO JAVIER OJEDA </t>
  </si>
  <si>
    <t>B1007</t>
  </si>
  <si>
    <t>SH2</t>
  </si>
  <si>
    <t>RAFAEL MUÑOZ PEREZ</t>
  </si>
  <si>
    <t>AL013</t>
  </si>
  <si>
    <t>F.AND</t>
  </si>
  <si>
    <t>FELIPE BATISTA CIFUENTES</t>
  </si>
  <si>
    <t>FMAD</t>
  </si>
  <si>
    <t>JOSE LUIS COSTALES BALLINA</t>
  </si>
  <si>
    <t>JUAN SAAVEDRA REINALDO</t>
  </si>
  <si>
    <t>F.GAL</t>
  </si>
  <si>
    <t>CRISTINA ORTEGA DE FRUTOS</t>
  </si>
  <si>
    <t>F.RIO</t>
  </si>
  <si>
    <t>PEDRO ORTEGA SOLDEVILLA</t>
  </si>
  <si>
    <t xml:space="preserve">FERNANDO MITXELENA </t>
  </si>
  <si>
    <t>2524 G</t>
  </si>
  <si>
    <t>F.VAS</t>
  </si>
  <si>
    <t>MARIANO DIAZ PRADO</t>
  </si>
  <si>
    <t>ANDREA VICENTE HERNAN</t>
  </si>
  <si>
    <t>SOGITYTO</t>
  </si>
  <si>
    <t>ANDRES MARTINEZ FRIERA</t>
  </si>
  <si>
    <t>FRANCISCO J VILAS YEBRA</t>
  </si>
  <si>
    <t>NURIA MERA CARRION</t>
  </si>
  <si>
    <t>MARGARITA GARCIA PENELAS</t>
  </si>
  <si>
    <t>SECUNDINO MENENDEZ VARELA</t>
  </si>
  <si>
    <t>PPS</t>
  </si>
  <si>
    <t>JORGE DIAZ GARCIA</t>
  </si>
  <si>
    <t>ANA GONZALEZ ARAUJO</t>
  </si>
  <si>
    <t>ALEJANDRO MIER RODRIGUEZ</t>
  </si>
  <si>
    <t>BENITO DE LA TORRE</t>
  </si>
  <si>
    <t>JULIO RIVAS IGLESIAS</t>
  </si>
  <si>
    <t>F.BAL</t>
  </si>
  <si>
    <t>JOSE RAMON ORTEA FERNANDEZ</t>
  </si>
  <si>
    <t>FRANCISCO GONZALEZ-LAMUÑO ROMAY</t>
  </si>
  <si>
    <t>ANDRES GONZALEZ LOPEZ</t>
  </si>
  <si>
    <t>JOSE ANGEL IGLESIAS DARRIBA</t>
  </si>
  <si>
    <t>LUIS ENRIQUE GARCIA ALVAREZ</t>
  </si>
  <si>
    <t>JOSE MANUEL CUERVO LOPEZ</t>
  </si>
  <si>
    <t>IGNACIO FERNADEZ DIAZ</t>
  </si>
  <si>
    <t>ENRIQUE QUIÑONES MARTINEZ</t>
  </si>
  <si>
    <t>Mº JESUS RIAL NIMO</t>
  </si>
  <si>
    <t>NALON</t>
  </si>
  <si>
    <t>FLORENTINO ALONSO GARCIA</t>
  </si>
  <si>
    <t>CARLA FERNADEZ SIOUSA</t>
  </si>
  <si>
    <t>MANUEL BREGE VILA</t>
  </si>
  <si>
    <t>JONAY SALAS BILBAO</t>
  </si>
  <si>
    <t>3524-B</t>
  </si>
  <si>
    <t>SOGITTO</t>
  </si>
</sst>
</file>

<file path=xl/styles.xml><?xml version="1.0" encoding="utf-8"?>
<styleSheet xmlns="http://schemas.openxmlformats.org/spreadsheetml/2006/main">
  <numFmts count="1">
    <numFmt numFmtId="164" formatCode="d\-m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4" xfId="0" applyFont="1" applyBorder="1"/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8" fillId="0" borderId="4" xfId="0" applyFont="1" applyBorder="1"/>
    <xf numFmtId="0" fontId="9" fillId="0" borderId="0" xfId="0" applyFont="1"/>
    <xf numFmtId="164" fontId="2" fillId="0" borderId="5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6" fillId="0" borderId="6" xfId="0" applyFont="1" applyBorder="1"/>
    <xf numFmtId="164" fontId="2" fillId="0" borderId="7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textRotation="90"/>
    </xf>
    <xf numFmtId="0" fontId="4" fillId="0" borderId="15" xfId="0" applyFont="1" applyBorder="1" applyAlignment="1">
      <alignment horizontal="center"/>
    </xf>
    <xf numFmtId="0" fontId="5" fillId="0" borderId="16" xfId="0" applyFont="1" applyBorder="1" applyAlignment="1"/>
    <xf numFmtId="0" fontId="7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6" xfId="0" applyFont="1" applyBorder="1" applyAlignment="1"/>
    <xf numFmtId="0" fontId="0" fillId="0" borderId="9" xfId="0" applyBorder="1" applyAlignment="1">
      <alignment horizontal="center" vertical="center" textRotation="87"/>
    </xf>
    <xf numFmtId="0" fontId="0" fillId="0" borderId="10" xfId="0" applyBorder="1" applyAlignment="1">
      <alignment horizontal="center" vertical="center" textRotation="87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9" xfId="0" applyNumberFormat="1" applyFont="1" applyBorder="1" applyAlignment="1" applyProtection="1">
      <alignment horizontal="center"/>
      <protection locked="0"/>
    </xf>
    <xf numFmtId="0" fontId="1" fillId="0" borderId="11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0"/>
  <sheetViews>
    <sheetView tabSelected="1" zoomScale="80" zoomScaleNormal="80" workbookViewId="0">
      <selection activeCell="Q21" sqref="Q21"/>
    </sheetView>
  </sheetViews>
  <sheetFormatPr baseColWidth="10" defaultRowHeight="15"/>
  <cols>
    <col min="1" max="2" width="5.7109375" style="3" customWidth="1"/>
    <col min="3" max="3" width="49.140625" customWidth="1"/>
    <col min="4" max="4" width="11.7109375" style="4" customWidth="1"/>
    <col min="5" max="5" width="11.85546875" style="11" customWidth="1"/>
    <col min="6" max="11" width="5.7109375" hidden="1" customWidth="1"/>
    <col min="12" max="12" width="7.42578125" style="3" customWidth="1"/>
    <col min="13" max="14" width="5.7109375" customWidth="1"/>
    <col min="15" max="15" width="8.28515625" customWidth="1"/>
  </cols>
  <sheetData>
    <row r="1" spans="1:15">
      <c r="A1" s="26" t="s">
        <v>0</v>
      </c>
      <c r="B1" s="19" t="s">
        <v>1</v>
      </c>
      <c r="C1" s="21" t="s">
        <v>2</v>
      </c>
      <c r="D1" s="23" t="s">
        <v>3</v>
      </c>
      <c r="E1" s="23" t="s">
        <v>4</v>
      </c>
      <c r="F1" s="28" t="s">
        <v>14</v>
      </c>
      <c r="G1" s="29"/>
      <c r="H1" s="29"/>
      <c r="I1" s="29"/>
      <c r="J1" s="29"/>
      <c r="K1" s="30"/>
      <c r="L1" s="31" t="s">
        <v>5</v>
      </c>
      <c r="M1" s="33" t="s">
        <v>6</v>
      </c>
      <c r="N1" s="34"/>
      <c r="O1" s="17" t="s">
        <v>7</v>
      </c>
    </row>
    <row r="2" spans="1:15" ht="15.75" thickBot="1">
      <c r="A2" s="27"/>
      <c r="B2" s="20"/>
      <c r="C2" s="22"/>
      <c r="D2" s="24"/>
      <c r="E2" s="25"/>
      <c r="F2" s="1" t="s">
        <v>8</v>
      </c>
      <c r="G2" s="2" t="s">
        <v>9</v>
      </c>
      <c r="H2" s="2" t="s">
        <v>10</v>
      </c>
      <c r="I2" s="9" t="s">
        <v>11</v>
      </c>
      <c r="J2" s="2" t="s">
        <v>12</v>
      </c>
      <c r="K2" s="5" t="s">
        <v>13</v>
      </c>
      <c r="L2" s="32"/>
      <c r="M2" s="15">
        <v>41048</v>
      </c>
      <c r="N2" s="16">
        <v>41049</v>
      </c>
      <c r="O2" s="18"/>
    </row>
    <row r="3" spans="1:15" ht="15.75">
      <c r="A3" s="7" t="s">
        <v>17</v>
      </c>
      <c r="B3" s="7">
        <v>1</v>
      </c>
      <c r="C3" s="6" t="s">
        <v>28</v>
      </c>
      <c r="D3" s="8">
        <v>1057</v>
      </c>
      <c r="E3" s="10" t="s">
        <v>16</v>
      </c>
      <c r="F3" s="6">
        <v>90</v>
      </c>
      <c r="G3" s="6">
        <v>92</v>
      </c>
      <c r="H3" s="6">
        <v>93</v>
      </c>
      <c r="I3" s="6">
        <v>94</v>
      </c>
      <c r="J3" s="6"/>
      <c r="K3" s="6"/>
      <c r="L3" s="7">
        <f t="shared" ref="L3:L24" si="0">F3+G3+H3+I3+J3+K3</f>
        <v>369</v>
      </c>
      <c r="M3" s="14">
        <v>363</v>
      </c>
      <c r="N3" s="14">
        <v>369</v>
      </c>
      <c r="O3" s="6">
        <f t="shared" ref="O3:O24" si="1">MAX(J3:N3)</f>
        <v>369</v>
      </c>
    </row>
    <row r="4" spans="1:15" ht="15.75">
      <c r="A4" s="7" t="s">
        <v>17</v>
      </c>
      <c r="B4" s="7">
        <v>2</v>
      </c>
      <c r="C4" s="6" t="s">
        <v>66</v>
      </c>
      <c r="D4" s="8">
        <v>6672</v>
      </c>
      <c r="E4" s="10" t="s">
        <v>54</v>
      </c>
      <c r="F4" s="6"/>
      <c r="G4" s="6"/>
      <c r="H4" s="6"/>
      <c r="I4" s="6"/>
      <c r="J4" s="6"/>
      <c r="K4" s="6"/>
      <c r="L4" s="7">
        <f t="shared" si="0"/>
        <v>0</v>
      </c>
      <c r="M4" s="6">
        <v>368</v>
      </c>
      <c r="N4" s="6"/>
      <c r="O4" s="6">
        <f t="shared" si="1"/>
        <v>368</v>
      </c>
    </row>
    <row r="5" spans="1:15" ht="15.75">
      <c r="A5" s="7" t="s">
        <v>17</v>
      </c>
      <c r="B5" s="7">
        <v>3</v>
      </c>
      <c r="C5" s="6" t="s">
        <v>55</v>
      </c>
      <c r="D5" s="8">
        <v>2767</v>
      </c>
      <c r="E5" s="10" t="s">
        <v>56</v>
      </c>
      <c r="F5" s="6">
        <v>89</v>
      </c>
      <c r="G5" s="6">
        <v>93</v>
      </c>
      <c r="H5" s="6">
        <v>88</v>
      </c>
      <c r="I5" s="6">
        <v>86</v>
      </c>
      <c r="J5" s="6"/>
      <c r="K5" s="6"/>
      <c r="L5" s="7">
        <f t="shared" si="0"/>
        <v>356</v>
      </c>
      <c r="M5" s="6">
        <v>367</v>
      </c>
      <c r="N5" s="6">
        <v>356</v>
      </c>
      <c r="O5" s="6">
        <f t="shared" si="1"/>
        <v>367</v>
      </c>
    </row>
    <row r="6" spans="1:15" ht="15.75">
      <c r="A6" s="7" t="s">
        <v>17</v>
      </c>
      <c r="B6" s="7">
        <v>4</v>
      </c>
      <c r="C6" s="6" t="s">
        <v>38</v>
      </c>
      <c r="D6" s="8">
        <v>1764</v>
      </c>
      <c r="E6" s="10" t="s">
        <v>16</v>
      </c>
      <c r="F6" s="6">
        <v>89</v>
      </c>
      <c r="G6" s="6">
        <v>90</v>
      </c>
      <c r="H6" s="6">
        <v>93</v>
      </c>
      <c r="I6" s="6">
        <v>88</v>
      </c>
      <c r="J6" s="6"/>
      <c r="K6" s="6"/>
      <c r="L6" s="7">
        <f t="shared" si="0"/>
        <v>360</v>
      </c>
      <c r="M6" s="6">
        <v>351</v>
      </c>
      <c r="N6" s="6">
        <v>360</v>
      </c>
      <c r="O6" s="6">
        <f t="shared" si="1"/>
        <v>360</v>
      </c>
    </row>
    <row r="7" spans="1:15" ht="15.75">
      <c r="A7" s="7" t="s">
        <v>17</v>
      </c>
      <c r="B7" s="7">
        <v>5</v>
      </c>
      <c r="C7" s="6" t="s">
        <v>84</v>
      </c>
      <c r="D7" s="8">
        <v>1837</v>
      </c>
      <c r="E7" s="10" t="s">
        <v>85</v>
      </c>
      <c r="F7" s="6">
        <v>89</v>
      </c>
      <c r="G7" s="6">
        <v>92</v>
      </c>
      <c r="H7" s="6">
        <v>87</v>
      </c>
      <c r="I7" s="6">
        <v>90</v>
      </c>
      <c r="J7" s="6"/>
      <c r="K7" s="6"/>
      <c r="L7" s="7">
        <f t="shared" si="0"/>
        <v>358</v>
      </c>
      <c r="M7" s="6"/>
      <c r="N7" s="6">
        <v>358</v>
      </c>
      <c r="O7" s="6">
        <f t="shared" si="1"/>
        <v>358</v>
      </c>
    </row>
    <row r="8" spans="1:15" ht="15.75">
      <c r="A8" s="7" t="s">
        <v>17</v>
      </c>
      <c r="B8" s="7">
        <v>6</v>
      </c>
      <c r="C8" s="6" t="s">
        <v>67</v>
      </c>
      <c r="D8" s="8">
        <v>7171</v>
      </c>
      <c r="E8" s="10" t="s">
        <v>54</v>
      </c>
      <c r="F8" s="6"/>
      <c r="G8" s="6"/>
      <c r="H8" s="6"/>
      <c r="I8" s="6"/>
      <c r="J8" s="6"/>
      <c r="K8" s="6"/>
      <c r="L8" s="7">
        <f t="shared" si="0"/>
        <v>0</v>
      </c>
      <c r="M8" s="6">
        <v>332</v>
      </c>
      <c r="N8" s="6"/>
      <c r="O8" s="6">
        <f t="shared" si="1"/>
        <v>332</v>
      </c>
    </row>
    <row r="9" spans="1:15" ht="15.75">
      <c r="A9" s="7" t="s">
        <v>35</v>
      </c>
      <c r="B9" s="7">
        <v>1</v>
      </c>
      <c r="C9" s="6" t="s">
        <v>74</v>
      </c>
      <c r="D9" s="8">
        <v>164</v>
      </c>
      <c r="E9" s="10" t="s">
        <v>54</v>
      </c>
      <c r="F9" s="6"/>
      <c r="G9" s="6"/>
      <c r="H9" s="6"/>
      <c r="I9" s="6"/>
      <c r="J9" s="6"/>
      <c r="K9" s="6"/>
      <c r="L9" s="7">
        <f t="shared" si="0"/>
        <v>0</v>
      </c>
      <c r="M9" s="6">
        <v>579</v>
      </c>
      <c r="N9" s="6">
        <v>0</v>
      </c>
      <c r="O9" s="6">
        <f t="shared" si="1"/>
        <v>579</v>
      </c>
    </row>
    <row r="10" spans="1:15" ht="15.75">
      <c r="A10" s="7" t="s">
        <v>35</v>
      </c>
      <c r="B10" s="7">
        <v>2</v>
      </c>
      <c r="C10" s="6" t="s">
        <v>34</v>
      </c>
      <c r="D10" s="8">
        <v>2290</v>
      </c>
      <c r="E10" s="10" t="s">
        <v>63</v>
      </c>
      <c r="F10" s="6"/>
      <c r="G10" s="6"/>
      <c r="H10" s="6"/>
      <c r="I10" s="6"/>
      <c r="J10" s="6"/>
      <c r="K10" s="6"/>
      <c r="L10" s="7">
        <f t="shared" si="0"/>
        <v>0</v>
      </c>
      <c r="M10" s="6">
        <v>561</v>
      </c>
      <c r="N10" s="6">
        <v>0</v>
      </c>
      <c r="O10" s="6">
        <f t="shared" si="1"/>
        <v>561</v>
      </c>
    </row>
    <row r="11" spans="1:15" ht="15.75">
      <c r="A11" s="7" t="s">
        <v>35</v>
      </c>
      <c r="B11" s="7">
        <v>3</v>
      </c>
      <c r="C11" s="6" t="s">
        <v>80</v>
      </c>
      <c r="D11" s="8">
        <v>190</v>
      </c>
      <c r="E11" s="10" t="s">
        <v>16</v>
      </c>
      <c r="F11" s="6">
        <v>92</v>
      </c>
      <c r="G11" s="6">
        <v>94</v>
      </c>
      <c r="H11" s="6">
        <v>95</v>
      </c>
      <c r="I11" s="6">
        <v>91</v>
      </c>
      <c r="J11" s="6">
        <v>93</v>
      </c>
      <c r="K11" s="6">
        <v>94</v>
      </c>
      <c r="L11" s="7">
        <f t="shared" si="0"/>
        <v>559</v>
      </c>
      <c r="M11" s="6"/>
      <c r="N11" s="6">
        <v>559</v>
      </c>
      <c r="O11" s="6">
        <f t="shared" si="1"/>
        <v>559</v>
      </c>
    </row>
    <row r="12" spans="1:15" ht="15.75">
      <c r="A12" s="7" t="s">
        <v>35</v>
      </c>
      <c r="B12" s="7">
        <v>4</v>
      </c>
      <c r="C12" s="6" t="s">
        <v>78</v>
      </c>
      <c r="D12" s="8">
        <v>7856</v>
      </c>
      <c r="E12" s="10" t="s">
        <v>54</v>
      </c>
      <c r="F12" s="6">
        <v>94</v>
      </c>
      <c r="G12" s="6">
        <v>94</v>
      </c>
      <c r="H12" s="6">
        <v>94</v>
      </c>
      <c r="I12" s="6">
        <v>91</v>
      </c>
      <c r="J12" s="6">
        <v>92</v>
      </c>
      <c r="K12" s="6">
        <v>94</v>
      </c>
      <c r="L12" s="7">
        <f t="shared" si="0"/>
        <v>559</v>
      </c>
      <c r="M12" s="6"/>
      <c r="N12" s="6">
        <v>559</v>
      </c>
      <c r="O12" s="6">
        <f t="shared" si="1"/>
        <v>559</v>
      </c>
    </row>
    <row r="13" spans="1:15" ht="15.75">
      <c r="A13" s="7" t="s">
        <v>35</v>
      </c>
      <c r="B13" s="7">
        <v>5</v>
      </c>
      <c r="C13" s="6" t="s">
        <v>64</v>
      </c>
      <c r="D13" s="8">
        <v>493</v>
      </c>
      <c r="E13" s="10" t="s">
        <v>16</v>
      </c>
      <c r="F13" s="6">
        <v>92</v>
      </c>
      <c r="G13" s="6">
        <v>93</v>
      </c>
      <c r="H13" s="6">
        <v>89</v>
      </c>
      <c r="I13" s="6">
        <v>96</v>
      </c>
      <c r="J13" s="6">
        <v>96</v>
      </c>
      <c r="K13" s="6">
        <v>91</v>
      </c>
      <c r="L13" s="7">
        <f t="shared" si="0"/>
        <v>557</v>
      </c>
      <c r="M13" s="6">
        <v>553</v>
      </c>
      <c r="N13" s="6">
        <v>557</v>
      </c>
      <c r="O13" s="6">
        <f t="shared" si="1"/>
        <v>557</v>
      </c>
    </row>
    <row r="14" spans="1:15" ht="15.75">
      <c r="A14" s="7" t="s">
        <v>35</v>
      </c>
      <c r="B14" s="7">
        <v>6</v>
      </c>
      <c r="C14" s="6" t="s">
        <v>26</v>
      </c>
      <c r="D14" s="8">
        <v>556</v>
      </c>
      <c r="E14" s="10" t="s">
        <v>16</v>
      </c>
      <c r="F14" s="6">
        <v>91</v>
      </c>
      <c r="G14" s="6">
        <v>93</v>
      </c>
      <c r="H14" s="6">
        <v>93</v>
      </c>
      <c r="I14" s="6">
        <v>91</v>
      </c>
      <c r="J14" s="6">
        <v>97</v>
      </c>
      <c r="K14" s="6">
        <v>91</v>
      </c>
      <c r="L14" s="7">
        <f t="shared" si="0"/>
        <v>556</v>
      </c>
      <c r="M14" s="6">
        <v>545</v>
      </c>
      <c r="N14" s="6">
        <v>547</v>
      </c>
      <c r="O14" s="6">
        <f t="shared" si="1"/>
        <v>556</v>
      </c>
    </row>
    <row r="15" spans="1:15" ht="15.75">
      <c r="A15" s="7" t="s">
        <v>35</v>
      </c>
      <c r="B15" s="7">
        <v>7</v>
      </c>
      <c r="C15" s="6" t="s">
        <v>33</v>
      </c>
      <c r="D15" s="8">
        <v>53</v>
      </c>
      <c r="E15" s="10" t="s">
        <v>16</v>
      </c>
      <c r="F15" s="6"/>
      <c r="G15" s="6"/>
      <c r="H15" s="6"/>
      <c r="I15" s="6"/>
      <c r="J15" s="6"/>
      <c r="K15" s="6"/>
      <c r="L15" s="7">
        <f t="shared" si="0"/>
        <v>0</v>
      </c>
      <c r="M15" s="6">
        <v>548</v>
      </c>
      <c r="N15" s="6"/>
      <c r="O15" s="6">
        <f t="shared" si="1"/>
        <v>548</v>
      </c>
    </row>
    <row r="16" spans="1:15" ht="15.75">
      <c r="A16" s="7" t="s">
        <v>35</v>
      </c>
      <c r="B16" s="7">
        <v>8</v>
      </c>
      <c r="C16" s="6" t="s">
        <v>25</v>
      </c>
      <c r="D16" s="8">
        <v>1361</v>
      </c>
      <c r="E16" s="10" t="s">
        <v>16</v>
      </c>
      <c r="F16" s="6">
        <v>89</v>
      </c>
      <c r="G16" s="6">
        <v>87</v>
      </c>
      <c r="H16" s="6">
        <v>90</v>
      </c>
      <c r="I16" s="6">
        <v>88</v>
      </c>
      <c r="J16" s="6">
        <v>89</v>
      </c>
      <c r="K16" s="6">
        <v>90</v>
      </c>
      <c r="L16" s="7">
        <f t="shared" si="0"/>
        <v>533</v>
      </c>
      <c r="M16" s="6">
        <v>547</v>
      </c>
      <c r="N16" s="6">
        <v>533</v>
      </c>
      <c r="O16" s="6">
        <f t="shared" si="1"/>
        <v>547</v>
      </c>
    </row>
    <row r="17" spans="1:15" ht="15.75">
      <c r="A17" s="7" t="s">
        <v>35</v>
      </c>
      <c r="B17" s="7">
        <v>9</v>
      </c>
      <c r="C17" s="6" t="s">
        <v>37</v>
      </c>
      <c r="D17" s="8">
        <v>2262</v>
      </c>
      <c r="E17" s="10" t="s">
        <v>16</v>
      </c>
      <c r="F17" s="6">
        <v>91</v>
      </c>
      <c r="G17" s="6">
        <v>87</v>
      </c>
      <c r="H17" s="6">
        <v>96</v>
      </c>
      <c r="I17" s="6">
        <v>89</v>
      </c>
      <c r="J17" s="6">
        <v>90</v>
      </c>
      <c r="K17" s="6">
        <v>88</v>
      </c>
      <c r="L17" s="7">
        <f t="shared" si="0"/>
        <v>541</v>
      </c>
      <c r="M17" s="6">
        <v>536</v>
      </c>
      <c r="N17" s="6">
        <v>541</v>
      </c>
      <c r="O17" s="6">
        <f t="shared" si="1"/>
        <v>541</v>
      </c>
    </row>
    <row r="18" spans="1:15" ht="15.75">
      <c r="A18" s="7" t="s">
        <v>35</v>
      </c>
      <c r="B18" s="7">
        <v>10</v>
      </c>
      <c r="C18" s="6" t="s">
        <v>23</v>
      </c>
      <c r="D18" s="8">
        <v>2956</v>
      </c>
      <c r="E18" s="10" t="s">
        <v>24</v>
      </c>
      <c r="F18" s="6"/>
      <c r="G18" s="6"/>
      <c r="H18" s="6"/>
      <c r="I18" s="6"/>
      <c r="J18" s="6"/>
      <c r="K18" s="6"/>
      <c r="L18" s="7">
        <f t="shared" si="0"/>
        <v>0</v>
      </c>
      <c r="M18" s="6">
        <v>539</v>
      </c>
      <c r="N18" s="6"/>
      <c r="O18" s="6">
        <f t="shared" si="1"/>
        <v>539</v>
      </c>
    </row>
    <row r="19" spans="1:15" ht="15.75">
      <c r="A19" s="7" t="s">
        <v>35</v>
      </c>
      <c r="B19" s="7">
        <v>11</v>
      </c>
      <c r="C19" s="6" t="s">
        <v>27</v>
      </c>
      <c r="D19" s="8">
        <v>1502</v>
      </c>
      <c r="E19" s="10" t="s">
        <v>16</v>
      </c>
      <c r="F19" s="6">
        <v>83</v>
      </c>
      <c r="G19" s="6">
        <v>87</v>
      </c>
      <c r="H19" s="6">
        <v>89</v>
      </c>
      <c r="I19" s="6">
        <v>94</v>
      </c>
      <c r="J19" s="6">
        <v>92</v>
      </c>
      <c r="K19" s="6">
        <v>93</v>
      </c>
      <c r="L19" s="7">
        <f t="shared" si="0"/>
        <v>538</v>
      </c>
      <c r="M19" s="6">
        <v>526</v>
      </c>
      <c r="N19" s="6">
        <v>538</v>
      </c>
      <c r="O19" s="6">
        <f t="shared" si="1"/>
        <v>538</v>
      </c>
    </row>
    <row r="20" spans="1:15" ht="15.75">
      <c r="A20" s="7" t="s">
        <v>35</v>
      </c>
      <c r="B20" s="7">
        <v>12</v>
      </c>
      <c r="C20" s="6" t="s">
        <v>83</v>
      </c>
      <c r="D20" s="8">
        <v>2541</v>
      </c>
      <c r="E20" s="10" t="s">
        <v>16</v>
      </c>
      <c r="F20" s="6">
        <v>85</v>
      </c>
      <c r="G20" s="6">
        <v>89</v>
      </c>
      <c r="H20" s="6">
        <v>88</v>
      </c>
      <c r="I20" s="6">
        <v>92</v>
      </c>
      <c r="J20" s="6">
        <v>89</v>
      </c>
      <c r="K20" s="6">
        <v>92</v>
      </c>
      <c r="L20" s="7">
        <f t="shared" si="0"/>
        <v>535</v>
      </c>
      <c r="M20" s="6"/>
      <c r="N20" s="6">
        <v>535</v>
      </c>
      <c r="O20" s="6">
        <f t="shared" si="1"/>
        <v>535</v>
      </c>
    </row>
    <row r="21" spans="1:15" ht="15.75">
      <c r="A21" s="7" t="s">
        <v>35</v>
      </c>
      <c r="B21" s="7">
        <v>13</v>
      </c>
      <c r="C21" s="6" t="s">
        <v>76</v>
      </c>
      <c r="D21" s="8">
        <v>786</v>
      </c>
      <c r="E21" s="10" t="s">
        <v>31</v>
      </c>
      <c r="F21" s="6"/>
      <c r="G21" s="6"/>
      <c r="H21" s="6"/>
      <c r="I21" s="6"/>
      <c r="J21" s="6"/>
      <c r="K21" s="6"/>
      <c r="L21" s="7">
        <f t="shared" si="0"/>
        <v>0</v>
      </c>
      <c r="M21" s="6">
        <v>526</v>
      </c>
      <c r="N21" s="6"/>
      <c r="O21" s="6">
        <f t="shared" si="1"/>
        <v>526</v>
      </c>
    </row>
    <row r="22" spans="1:15" ht="15.75">
      <c r="A22" s="7" t="s">
        <v>35</v>
      </c>
      <c r="B22" s="7">
        <v>14</v>
      </c>
      <c r="C22" s="6" t="s">
        <v>79</v>
      </c>
      <c r="D22" s="8">
        <v>5</v>
      </c>
      <c r="E22" s="10" t="s">
        <v>54</v>
      </c>
      <c r="F22" s="6">
        <v>81</v>
      </c>
      <c r="G22" s="6">
        <v>87</v>
      </c>
      <c r="H22" s="6">
        <v>81</v>
      </c>
      <c r="I22" s="6">
        <v>88</v>
      </c>
      <c r="J22" s="6">
        <v>91</v>
      </c>
      <c r="K22" s="6">
        <v>83</v>
      </c>
      <c r="L22" s="7">
        <f t="shared" si="0"/>
        <v>511</v>
      </c>
      <c r="M22" s="6"/>
      <c r="N22" s="6">
        <v>511</v>
      </c>
      <c r="O22" s="6">
        <f t="shared" si="1"/>
        <v>511</v>
      </c>
    </row>
    <row r="23" spans="1:15" ht="15.75">
      <c r="A23" s="7" t="s">
        <v>35</v>
      </c>
      <c r="B23" s="7">
        <v>15</v>
      </c>
      <c r="C23" s="6" t="s">
        <v>77</v>
      </c>
      <c r="D23" s="8">
        <v>2834</v>
      </c>
      <c r="E23" s="10" t="s">
        <v>16</v>
      </c>
      <c r="F23" s="6">
        <v>77</v>
      </c>
      <c r="G23" s="6">
        <v>82</v>
      </c>
      <c r="H23" s="6">
        <v>83</v>
      </c>
      <c r="I23" s="6">
        <v>82</v>
      </c>
      <c r="J23" s="6">
        <v>86</v>
      </c>
      <c r="K23" s="6">
        <v>84</v>
      </c>
      <c r="L23" s="7">
        <f t="shared" si="0"/>
        <v>494</v>
      </c>
      <c r="M23" s="6"/>
      <c r="N23" s="6">
        <v>494</v>
      </c>
      <c r="O23" s="6">
        <f t="shared" si="1"/>
        <v>494</v>
      </c>
    </row>
    <row r="24" spans="1:15" ht="15.75">
      <c r="A24" s="7" t="s">
        <v>35</v>
      </c>
      <c r="B24" s="7">
        <v>16</v>
      </c>
      <c r="C24" s="6" t="s">
        <v>50</v>
      </c>
      <c r="D24" s="8">
        <v>19234</v>
      </c>
      <c r="E24" s="10" t="s">
        <v>51</v>
      </c>
      <c r="F24" s="6">
        <v>70</v>
      </c>
      <c r="G24" s="6">
        <v>72</v>
      </c>
      <c r="H24" s="6">
        <v>73</v>
      </c>
      <c r="I24" s="6">
        <v>71</v>
      </c>
      <c r="J24" s="6">
        <v>74</v>
      </c>
      <c r="K24" s="6">
        <v>72</v>
      </c>
      <c r="L24" s="7">
        <f t="shared" si="0"/>
        <v>432</v>
      </c>
      <c r="M24" s="6">
        <v>438</v>
      </c>
      <c r="N24" s="6">
        <v>432</v>
      </c>
      <c r="O24" s="6">
        <f t="shared" si="1"/>
        <v>438</v>
      </c>
    </row>
    <row r="25" spans="1:15" ht="15.75">
      <c r="A25" s="7" t="s">
        <v>35</v>
      </c>
      <c r="B25" s="7">
        <v>17</v>
      </c>
      <c r="C25" s="6" t="s">
        <v>86</v>
      </c>
      <c r="D25" s="8">
        <v>1686</v>
      </c>
      <c r="E25" s="10" t="s">
        <v>85</v>
      </c>
      <c r="F25" s="6"/>
      <c r="G25" s="6"/>
      <c r="H25" s="6"/>
      <c r="I25" s="6"/>
      <c r="J25" s="6"/>
      <c r="K25" s="6"/>
      <c r="L25" s="7"/>
      <c r="M25" s="6"/>
      <c r="N25" s="6"/>
      <c r="O25" s="6"/>
    </row>
    <row r="26" spans="1:15" ht="15.75">
      <c r="A26" s="7" t="s">
        <v>40</v>
      </c>
      <c r="B26" s="7">
        <v>1</v>
      </c>
      <c r="C26" s="6" t="s">
        <v>47</v>
      </c>
      <c r="D26" s="8" t="s">
        <v>48</v>
      </c>
      <c r="E26" s="10" t="s">
        <v>49</v>
      </c>
      <c r="F26" s="6">
        <v>92</v>
      </c>
      <c r="G26" s="6">
        <v>97</v>
      </c>
      <c r="H26" s="6">
        <v>89</v>
      </c>
      <c r="I26" s="6">
        <v>95</v>
      </c>
      <c r="J26" s="6">
        <v>92</v>
      </c>
      <c r="K26" s="6">
        <v>95</v>
      </c>
      <c r="L26" s="7">
        <f t="shared" ref="L26:L32" si="2">F26+G26+H26+I26+J26+K26</f>
        <v>560</v>
      </c>
      <c r="M26" s="6">
        <v>551</v>
      </c>
      <c r="N26" s="6">
        <v>560</v>
      </c>
      <c r="O26" s="6">
        <f t="shared" ref="O26:O32" si="3">MAX(J26:N26)</f>
        <v>560</v>
      </c>
    </row>
    <row r="27" spans="1:15" ht="15.75">
      <c r="A27" s="7" t="s">
        <v>40</v>
      </c>
      <c r="B27" s="7">
        <v>2</v>
      </c>
      <c r="C27" s="6" t="s">
        <v>22</v>
      </c>
      <c r="D27" s="8">
        <v>13</v>
      </c>
      <c r="E27" s="10" t="s">
        <v>16</v>
      </c>
      <c r="F27" s="6"/>
      <c r="G27" s="6"/>
      <c r="H27" s="6"/>
      <c r="I27" s="6"/>
      <c r="J27" s="6"/>
      <c r="K27" s="6"/>
      <c r="L27" s="7">
        <f t="shared" si="2"/>
        <v>0</v>
      </c>
      <c r="M27" s="6">
        <v>556</v>
      </c>
      <c r="N27" s="6"/>
      <c r="O27" s="6">
        <f t="shared" si="3"/>
        <v>556</v>
      </c>
    </row>
    <row r="28" spans="1:15" ht="15.75">
      <c r="A28" s="7" t="s">
        <v>40</v>
      </c>
      <c r="B28" s="7">
        <v>3</v>
      </c>
      <c r="C28" s="6" t="s">
        <v>44</v>
      </c>
      <c r="D28" s="8" t="s">
        <v>45</v>
      </c>
      <c r="E28" s="10" t="s">
        <v>60</v>
      </c>
      <c r="F28" s="6"/>
      <c r="G28" s="6"/>
      <c r="H28" s="6"/>
      <c r="I28" s="6"/>
      <c r="J28" s="6"/>
      <c r="K28" s="6"/>
      <c r="L28" s="7">
        <f t="shared" si="2"/>
        <v>0</v>
      </c>
      <c r="M28" s="6">
        <v>550</v>
      </c>
      <c r="N28" s="6"/>
      <c r="O28" s="6">
        <f t="shared" si="3"/>
        <v>550</v>
      </c>
    </row>
    <row r="29" spans="1:15" ht="15.75">
      <c r="A29" s="7" t="s">
        <v>18</v>
      </c>
      <c r="B29" s="7">
        <v>1</v>
      </c>
      <c r="C29" s="6" t="s">
        <v>68</v>
      </c>
      <c r="D29" s="8">
        <v>60</v>
      </c>
      <c r="E29" s="10" t="s">
        <v>69</v>
      </c>
      <c r="F29" s="6">
        <v>93</v>
      </c>
      <c r="G29" s="6">
        <v>91</v>
      </c>
      <c r="H29" s="6">
        <v>94</v>
      </c>
      <c r="I29" s="6">
        <v>83</v>
      </c>
      <c r="J29" s="6">
        <v>86</v>
      </c>
      <c r="K29" s="6">
        <v>87</v>
      </c>
      <c r="L29" s="7">
        <f t="shared" si="2"/>
        <v>534</v>
      </c>
      <c r="M29" s="6">
        <v>534</v>
      </c>
      <c r="N29" s="6">
        <v>534</v>
      </c>
      <c r="O29" s="6">
        <f t="shared" si="3"/>
        <v>534</v>
      </c>
    </row>
    <row r="30" spans="1:15" ht="15.75">
      <c r="A30" s="7" t="s">
        <v>18</v>
      </c>
      <c r="B30" s="7">
        <v>2</v>
      </c>
      <c r="C30" s="6" t="s">
        <v>81</v>
      </c>
      <c r="D30" s="8">
        <v>1020</v>
      </c>
      <c r="E30" s="10" t="s">
        <v>31</v>
      </c>
      <c r="F30" s="6">
        <v>89</v>
      </c>
      <c r="G30" s="6">
        <v>88</v>
      </c>
      <c r="H30" s="6">
        <v>82</v>
      </c>
      <c r="I30" s="6">
        <v>85</v>
      </c>
      <c r="J30" s="6">
        <v>85</v>
      </c>
      <c r="K30" s="6">
        <v>89</v>
      </c>
      <c r="L30" s="7">
        <f t="shared" si="2"/>
        <v>518</v>
      </c>
      <c r="M30" s="6">
        <v>517</v>
      </c>
      <c r="N30" s="6">
        <v>518</v>
      </c>
      <c r="O30" s="6">
        <f t="shared" si="3"/>
        <v>518</v>
      </c>
    </row>
    <row r="31" spans="1:15" ht="15.75">
      <c r="A31" s="7" t="s">
        <v>18</v>
      </c>
      <c r="B31" s="7">
        <v>3</v>
      </c>
      <c r="C31" s="6" t="s">
        <v>52</v>
      </c>
      <c r="D31" s="8">
        <v>402</v>
      </c>
      <c r="E31" s="10" t="s">
        <v>16</v>
      </c>
      <c r="F31" s="6">
        <v>87</v>
      </c>
      <c r="G31" s="6">
        <v>84</v>
      </c>
      <c r="H31" s="6">
        <v>84</v>
      </c>
      <c r="I31" s="6">
        <v>78</v>
      </c>
      <c r="J31" s="6">
        <v>85</v>
      </c>
      <c r="K31" s="6">
        <v>86</v>
      </c>
      <c r="L31" s="7">
        <f t="shared" si="2"/>
        <v>504</v>
      </c>
      <c r="M31" s="6">
        <v>474</v>
      </c>
      <c r="N31" s="6">
        <v>504</v>
      </c>
      <c r="O31" s="6">
        <f t="shared" si="3"/>
        <v>504</v>
      </c>
    </row>
    <row r="32" spans="1:15" ht="15.75">
      <c r="A32" s="7" t="s">
        <v>18</v>
      </c>
      <c r="B32" s="7">
        <v>4</v>
      </c>
      <c r="C32" s="6" t="s">
        <v>73</v>
      </c>
      <c r="D32" s="8">
        <v>94</v>
      </c>
      <c r="E32" s="10" t="s">
        <v>16</v>
      </c>
      <c r="F32" s="6"/>
      <c r="G32" s="6"/>
      <c r="H32" s="6"/>
      <c r="I32" s="6"/>
      <c r="J32" s="6"/>
      <c r="K32" s="6"/>
      <c r="L32" s="7">
        <f t="shared" si="2"/>
        <v>0</v>
      </c>
      <c r="M32" s="6">
        <v>486</v>
      </c>
      <c r="N32" s="6"/>
      <c r="O32" s="6">
        <f t="shared" si="3"/>
        <v>486</v>
      </c>
    </row>
    <row r="33" spans="1:15" ht="15.75">
      <c r="A33" s="7"/>
      <c r="B33" s="7"/>
      <c r="C33" s="6"/>
      <c r="D33" s="8"/>
      <c r="E33" s="10"/>
      <c r="F33" s="6"/>
      <c r="G33" s="6"/>
      <c r="H33" s="6"/>
      <c r="I33" s="6"/>
      <c r="J33" s="6"/>
      <c r="K33" s="6"/>
      <c r="L33" s="7"/>
      <c r="M33" s="6"/>
      <c r="N33" s="6"/>
      <c r="O33" s="6"/>
    </row>
    <row r="34" spans="1:15" ht="15.75">
      <c r="A34" s="7"/>
      <c r="B34" s="7"/>
      <c r="C34" s="6"/>
      <c r="D34" s="8"/>
      <c r="E34" s="10"/>
      <c r="F34" s="6"/>
      <c r="G34" s="6"/>
      <c r="H34" s="6"/>
      <c r="I34" s="6"/>
      <c r="J34" s="6"/>
      <c r="K34" s="6"/>
      <c r="L34" s="7"/>
      <c r="M34" s="6"/>
      <c r="N34" s="6"/>
      <c r="O34" s="6"/>
    </row>
    <row r="35" spans="1:15" ht="15.75">
      <c r="A35" s="7"/>
      <c r="B35" s="7"/>
      <c r="C35" s="6"/>
      <c r="D35" s="8"/>
      <c r="E35" s="10"/>
      <c r="F35" s="6"/>
      <c r="G35" s="6"/>
      <c r="H35" s="6"/>
      <c r="I35" s="6"/>
      <c r="J35" s="6"/>
      <c r="K35" s="6"/>
      <c r="L35" s="7"/>
      <c r="M35" s="6"/>
      <c r="N35" s="6"/>
      <c r="O35" s="6"/>
    </row>
    <row r="36" spans="1:15" ht="15.75">
      <c r="A36" s="7" t="s">
        <v>36</v>
      </c>
      <c r="B36" s="7">
        <v>1</v>
      </c>
      <c r="C36" s="6" t="s">
        <v>39</v>
      </c>
      <c r="D36" s="8">
        <v>2261</v>
      </c>
      <c r="E36" s="10" t="s">
        <v>16</v>
      </c>
      <c r="F36" s="6"/>
      <c r="G36" s="6"/>
      <c r="H36" s="6"/>
      <c r="I36" s="6"/>
      <c r="J36" s="6"/>
      <c r="K36" s="6"/>
      <c r="L36" s="7">
        <f t="shared" ref="L36:L42" si="4">F36+G36+H36+I36+J36+K36</f>
        <v>0</v>
      </c>
      <c r="M36" s="6">
        <v>362</v>
      </c>
      <c r="N36" s="6">
        <v>0</v>
      </c>
      <c r="O36" s="6">
        <f t="shared" ref="O36:O42" si="5">MAX(J36:N36)</f>
        <v>362</v>
      </c>
    </row>
    <row r="37" spans="1:15" ht="15.75">
      <c r="A37" s="7" t="s">
        <v>36</v>
      </c>
      <c r="B37" s="7">
        <v>2</v>
      </c>
      <c r="C37" s="6" t="s">
        <v>20</v>
      </c>
      <c r="D37" s="8">
        <v>2380</v>
      </c>
      <c r="E37" s="10" t="s">
        <v>16</v>
      </c>
      <c r="F37" s="6">
        <v>84</v>
      </c>
      <c r="G37" s="6">
        <v>89</v>
      </c>
      <c r="H37" s="6">
        <v>78</v>
      </c>
      <c r="I37" s="6">
        <v>81</v>
      </c>
      <c r="J37" s="6"/>
      <c r="K37" s="6"/>
      <c r="L37" s="7">
        <f t="shared" si="4"/>
        <v>332</v>
      </c>
      <c r="M37" s="6">
        <v>343</v>
      </c>
      <c r="N37" s="6">
        <v>332</v>
      </c>
      <c r="O37" s="6">
        <f t="shared" si="5"/>
        <v>343</v>
      </c>
    </row>
    <row r="38" spans="1:15" ht="15.75">
      <c r="A38" s="7" t="s">
        <v>36</v>
      </c>
      <c r="B38" s="7">
        <v>3</v>
      </c>
      <c r="C38" s="6" t="s">
        <v>87</v>
      </c>
      <c r="D38" s="8">
        <v>2898</v>
      </c>
      <c r="E38" s="10" t="s">
        <v>16</v>
      </c>
      <c r="F38" s="6">
        <v>82</v>
      </c>
      <c r="G38" s="6">
        <v>78</v>
      </c>
      <c r="H38" s="6">
        <v>81</v>
      </c>
      <c r="I38" s="6">
        <v>77</v>
      </c>
      <c r="J38" s="6"/>
      <c r="K38" s="6"/>
      <c r="L38" s="7">
        <f t="shared" si="4"/>
        <v>318</v>
      </c>
      <c r="M38" s="6">
        <v>0</v>
      </c>
      <c r="N38" s="6">
        <v>318</v>
      </c>
      <c r="O38" s="6">
        <f t="shared" si="5"/>
        <v>318</v>
      </c>
    </row>
    <row r="39" spans="1:15" ht="15.75">
      <c r="A39" s="7" t="s">
        <v>36</v>
      </c>
      <c r="B39" s="7">
        <v>4</v>
      </c>
      <c r="C39" s="6" t="s">
        <v>62</v>
      </c>
      <c r="D39" s="8">
        <v>3065</v>
      </c>
      <c r="E39" s="10" t="s">
        <v>16</v>
      </c>
      <c r="F39" s="6">
        <v>69</v>
      </c>
      <c r="G39" s="6">
        <v>73</v>
      </c>
      <c r="H39" s="6">
        <v>76</v>
      </c>
      <c r="I39" s="6">
        <v>73</v>
      </c>
      <c r="J39" s="6"/>
      <c r="K39" s="6"/>
      <c r="L39" s="7">
        <f t="shared" si="4"/>
        <v>291</v>
      </c>
      <c r="M39" s="6">
        <v>276</v>
      </c>
      <c r="N39" s="6">
        <v>291</v>
      </c>
      <c r="O39" s="6">
        <f t="shared" si="5"/>
        <v>291</v>
      </c>
    </row>
    <row r="40" spans="1:15" ht="15.75">
      <c r="A40" s="7" t="s">
        <v>29</v>
      </c>
      <c r="B40" s="7">
        <v>1</v>
      </c>
      <c r="C40" s="6" t="s">
        <v>32</v>
      </c>
      <c r="D40" s="8">
        <v>2105</v>
      </c>
      <c r="E40" s="10" t="s">
        <v>16</v>
      </c>
      <c r="F40" s="6"/>
      <c r="G40" s="6"/>
      <c r="H40" s="6"/>
      <c r="I40" s="6"/>
      <c r="J40" s="6"/>
      <c r="K40" s="6"/>
      <c r="L40" s="7">
        <f t="shared" si="4"/>
        <v>0</v>
      </c>
      <c r="M40" s="6">
        <v>550</v>
      </c>
      <c r="N40" s="6">
        <v>0</v>
      </c>
      <c r="O40" s="6">
        <f t="shared" si="5"/>
        <v>550</v>
      </c>
    </row>
    <row r="41" spans="1:15" ht="15.75">
      <c r="A41" s="7" t="s">
        <v>29</v>
      </c>
      <c r="B41" s="7">
        <v>2</v>
      </c>
      <c r="C41" s="6" t="s">
        <v>19</v>
      </c>
      <c r="D41" s="8">
        <v>2263</v>
      </c>
      <c r="E41" s="10" t="s">
        <v>16</v>
      </c>
      <c r="F41" s="6">
        <v>83</v>
      </c>
      <c r="G41" s="6">
        <v>85</v>
      </c>
      <c r="H41" s="6">
        <v>90</v>
      </c>
      <c r="I41" s="6">
        <v>91</v>
      </c>
      <c r="J41" s="6">
        <v>89</v>
      </c>
      <c r="K41" s="6">
        <v>84</v>
      </c>
      <c r="L41" s="7">
        <f t="shared" si="4"/>
        <v>522</v>
      </c>
      <c r="M41" s="6">
        <v>525</v>
      </c>
      <c r="N41" s="6">
        <v>522</v>
      </c>
      <c r="O41" s="6">
        <f t="shared" si="5"/>
        <v>525</v>
      </c>
    </row>
    <row r="42" spans="1:15" ht="15.75">
      <c r="A42" s="7" t="s">
        <v>29</v>
      </c>
      <c r="B42" s="7">
        <v>3</v>
      </c>
      <c r="C42" s="6" t="s">
        <v>82</v>
      </c>
      <c r="D42" s="8">
        <v>3108</v>
      </c>
      <c r="E42" s="10" t="s">
        <v>16</v>
      </c>
      <c r="F42" s="6">
        <v>76</v>
      </c>
      <c r="G42" s="6">
        <v>59</v>
      </c>
      <c r="H42" s="6">
        <v>68</v>
      </c>
      <c r="I42" s="6">
        <v>76</v>
      </c>
      <c r="J42" s="6">
        <v>74</v>
      </c>
      <c r="K42" s="6">
        <v>78</v>
      </c>
      <c r="L42" s="7">
        <f t="shared" si="4"/>
        <v>431</v>
      </c>
      <c r="M42" s="6"/>
      <c r="N42" s="6">
        <v>431</v>
      </c>
      <c r="O42" s="6">
        <f t="shared" si="5"/>
        <v>431</v>
      </c>
    </row>
    <row r="43" spans="1:15" ht="15.75">
      <c r="A43" s="7"/>
      <c r="B43" s="7"/>
      <c r="C43" s="6"/>
      <c r="D43" s="8"/>
      <c r="E43" s="10"/>
      <c r="F43" s="6"/>
      <c r="G43" s="6"/>
      <c r="H43" s="6"/>
      <c r="I43" s="6"/>
      <c r="J43" s="6"/>
      <c r="K43" s="6"/>
      <c r="L43" s="7">
        <f t="shared" ref="L43:L49" si="6">F43+G43+H43+I43+J43+K43</f>
        <v>0</v>
      </c>
      <c r="M43" s="6">
        <v>0</v>
      </c>
      <c r="N43" s="6">
        <v>0</v>
      </c>
      <c r="O43" s="6">
        <f t="shared" ref="O43:O49" si="7">MAX(J43:N43)</f>
        <v>0</v>
      </c>
    </row>
    <row r="44" spans="1:15" ht="15.75">
      <c r="A44" s="7"/>
      <c r="B44" s="7"/>
      <c r="C44" s="6"/>
      <c r="D44" s="8"/>
      <c r="E44" s="10"/>
      <c r="F44" s="6"/>
      <c r="G44" s="6"/>
      <c r="H44" s="6"/>
      <c r="I44" s="6"/>
      <c r="J44" s="6"/>
      <c r="K44" s="6"/>
      <c r="L44" s="7">
        <f t="shared" si="6"/>
        <v>0</v>
      </c>
      <c r="M44" s="6">
        <v>0</v>
      </c>
      <c r="N44" s="6">
        <v>0</v>
      </c>
      <c r="O44" s="6">
        <f t="shared" si="7"/>
        <v>0</v>
      </c>
    </row>
    <row r="45" spans="1:15" ht="15.75">
      <c r="A45" s="7"/>
      <c r="B45" s="7"/>
      <c r="C45" s="6"/>
      <c r="D45" s="8"/>
      <c r="E45" s="10"/>
      <c r="F45" s="6"/>
      <c r="G45" s="6"/>
      <c r="H45" s="6"/>
      <c r="I45" s="6"/>
      <c r="J45" s="6"/>
      <c r="K45" s="6"/>
      <c r="L45" s="7">
        <f t="shared" si="6"/>
        <v>0</v>
      </c>
      <c r="M45" s="6">
        <v>0</v>
      </c>
      <c r="N45" s="6">
        <v>0</v>
      </c>
      <c r="O45" s="6">
        <f t="shared" si="7"/>
        <v>0</v>
      </c>
    </row>
    <row r="46" spans="1:15" ht="15.75">
      <c r="A46" s="7"/>
      <c r="B46" s="7"/>
      <c r="C46" s="13" t="s">
        <v>30</v>
      </c>
      <c r="D46" s="8"/>
      <c r="E46" s="10"/>
      <c r="F46" s="6"/>
      <c r="G46" s="6"/>
      <c r="H46" s="6"/>
      <c r="I46" s="6"/>
      <c r="J46" s="6"/>
      <c r="K46" s="6"/>
      <c r="L46" s="7">
        <f t="shared" si="6"/>
        <v>0</v>
      </c>
      <c r="M46" s="6">
        <v>0</v>
      </c>
      <c r="N46" s="6">
        <v>0</v>
      </c>
      <c r="O46" s="6">
        <f t="shared" si="7"/>
        <v>0</v>
      </c>
    </row>
    <row r="47" spans="1:15" ht="15.75">
      <c r="A47" s="7" t="s">
        <v>29</v>
      </c>
      <c r="B47" s="7">
        <v>1</v>
      </c>
      <c r="C47" s="6" t="s">
        <v>61</v>
      </c>
      <c r="D47" s="8">
        <v>2746</v>
      </c>
      <c r="E47" s="10" t="s">
        <v>16</v>
      </c>
      <c r="F47" s="6"/>
      <c r="G47" s="6"/>
      <c r="H47" s="6"/>
      <c r="I47" s="6"/>
      <c r="J47" s="6"/>
      <c r="K47" s="6"/>
      <c r="L47" s="7">
        <f t="shared" si="6"/>
        <v>0</v>
      </c>
      <c r="M47" s="6">
        <v>552</v>
      </c>
      <c r="N47" s="6">
        <v>0</v>
      </c>
      <c r="O47" s="6">
        <f t="shared" si="7"/>
        <v>552</v>
      </c>
    </row>
    <row r="48" spans="1:15" ht="15.75">
      <c r="A48" s="7" t="s">
        <v>29</v>
      </c>
      <c r="B48" s="7">
        <v>2</v>
      </c>
      <c r="C48" s="6" t="s">
        <v>89</v>
      </c>
      <c r="D48" s="8" t="s">
        <v>90</v>
      </c>
      <c r="E48" s="10" t="s">
        <v>60</v>
      </c>
      <c r="F48" s="6">
        <v>87</v>
      </c>
      <c r="G48" s="6">
        <v>93</v>
      </c>
      <c r="H48" s="6">
        <v>91</v>
      </c>
      <c r="I48" s="6">
        <v>94</v>
      </c>
      <c r="J48" s="6">
        <v>94</v>
      </c>
      <c r="K48" s="6">
        <v>91</v>
      </c>
      <c r="L48" s="7">
        <f t="shared" si="6"/>
        <v>550</v>
      </c>
      <c r="M48" s="6"/>
      <c r="N48" s="6">
        <v>550</v>
      </c>
      <c r="O48" s="6">
        <f t="shared" si="7"/>
        <v>550</v>
      </c>
    </row>
    <row r="49" spans="1:15" ht="15.75">
      <c r="A49" s="7"/>
      <c r="B49" s="7"/>
      <c r="C49" s="13" t="s">
        <v>21</v>
      </c>
      <c r="D49" s="8"/>
      <c r="E49" s="10"/>
      <c r="F49" s="6"/>
      <c r="G49" s="6"/>
      <c r="H49" s="6"/>
      <c r="I49" s="6"/>
      <c r="J49" s="6"/>
      <c r="K49" s="6"/>
      <c r="L49" s="7">
        <f t="shared" si="6"/>
        <v>0</v>
      </c>
      <c r="M49" s="6">
        <v>0</v>
      </c>
      <c r="N49" s="6">
        <v>0</v>
      </c>
      <c r="O49" s="6">
        <f t="shared" si="7"/>
        <v>0</v>
      </c>
    </row>
    <row r="50" spans="1:15" ht="15.75">
      <c r="A50" s="7" t="s">
        <v>17</v>
      </c>
      <c r="B50" s="7">
        <v>1</v>
      </c>
      <c r="C50" s="6" t="s">
        <v>71</v>
      </c>
      <c r="D50" s="8">
        <v>10301</v>
      </c>
      <c r="E50" s="10" t="s">
        <v>31</v>
      </c>
      <c r="F50" s="6">
        <v>97</v>
      </c>
      <c r="G50" s="6">
        <v>96</v>
      </c>
      <c r="H50" s="6">
        <v>96</v>
      </c>
      <c r="I50" s="6">
        <v>99</v>
      </c>
      <c r="J50" s="6"/>
      <c r="K50" s="6"/>
      <c r="L50" s="7">
        <f t="shared" ref="L50:L60" si="8">F50+G50+H50+I50+J50+K50</f>
        <v>388</v>
      </c>
      <c r="M50" s="6">
        <v>384</v>
      </c>
      <c r="N50" s="6">
        <v>388</v>
      </c>
      <c r="O50" s="6">
        <f t="shared" ref="O50:O60" si="9">MAX(J50:N50)</f>
        <v>388</v>
      </c>
    </row>
    <row r="51" spans="1:15" ht="15.75">
      <c r="A51" s="7" t="s">
        <v>35</v>
      </c>
      <c r="B51" s="7">
        <v>1</v>
      </c>
      <c r="C51" s="6" t="s">
        <v>70</v>
      </c>
      <c r="D51" s="8">
        <v>1030</v>
      </c>
      <c r="E51" s="10" t="s">
        <v>31</v>
      </c>
      <c r="F51" s="6">
        <v>99</v>
      </c>
      <c r="G51" s="6">
        <v>97</v>
      </c>
      <c r="H51" s="6">
        <v>98</v>
      </c>
      <c r="I51" s="6">
        <v>100</v>
      </c>
      <c r="J51" s="6">
        <v>98</v>
      </c>
      <c r="K51" s="6">
        <v>99</v>
      </c>
      <c r="L51" s="7">
        <f t="shared" si="8"/>
        <v>591</v>
      </c>
      <c r="M51" s="6">
        <v>597</v>
      </c>
      <c r="N51" s="6">
        <v>591</v>
      </c>
      <c r="O51" s="6">
        <f t="shared" si="9"/>
        <v>597</v>
      </c>
    </row>
    <row r="52" spans="1:15" ht="15.75">
      <c r="A52" s="7" t="s">
        <v>35</v>
      </c>
      <c r="B52" s="7">
        <v>2</v>
      </c>
      <c r="C52" s="6" t="s">
        <v>57</v>
      </c>
      <c r="D52" s="8">
        <v>2260</v>
      </c>
      <c r="E52" s="10" t="s">
        <v>56</v>
      </c>
      <c r="F52" s="6">
        <v>96</v>
      </c>
      <c r="G52" s="6">
        <v>96</v>
      </c>
      <c r="H52" s="6">
        <v>96</v>
      </c>
      <c r="I52" s="6">
        <v>99</v>
      </c>
      <c r="J52" s="6">
        <v>95</v>
      </c>
      <c r="K52" s="6">
        <v>96</v>
      </c>
      <c r="L52" s="7">
        <f t="shared" si="8"/>
        <v>578</v>
      </c>
      <c r="M52" s="6">
        <v>558</v>
      </c>
      <c r="N52" s="6">
        <v>578</v>
      </c>
      <c r="O52" s="6">
        <f t="shared" si="9"/>
        <v>578</v>
      </c>
    </row>
    <row r="53" spans="1:15" ht="15.75">
      <c r="A53" s="7" t="s">
        <v>35</v>
      </c>
      <c r="B53" s="7">
        <v>3</v>
      </c>
      <c r="C53" s="6" t="s">
        <v>72</v>
      </c>
      <c r="D53" s="8">
        <v>1084</v>
      </c>
      <c r="E53" s="10" t="s">
        <v>16</v>
      </c>
      <c r="F53" s="6"/>
      <c r="G53" s="6"/>
      <c r="H53" s="6"/>
      <c r="I53" s="6"/>
      <c r="J53" s="6"/>
      <c r="K53" s="6"/>
      <c r="L53" s="7">
        <f t="shared" si="8"/>
        <v>0</v>
      </c>
      <c r="M53" s="6">
        <v>554</v>
      </c>
      <c r="N53" s="6">
        <v>0</v>
      </c>
      <c r="O53" s="6">
        <f t="shared" si="9"/>
        <v>554</v>
      </c>
    </row>
    <row r="54" spans="1:15" ht="15.75">
      <c r="A54" s="7" t="s">
        <v>35</v>
      </c>
      <c r="B54" s="7">
        <v>4</v>
      </c>
      <c r="C54" s="6" t="s">
        <v>65</v>
      </c>
      <c r="D54" s="8">
        <v>888</v>
      </c>
      <c r="E54" s="10" t="s">
        <v>54</v>
      </c>
      <c r="F54" s="6"/>
      <c r="G54" s="6"/>
      <c r="H54" s="6"/>
      <c r="I54" s="6"/>
      <c r="J54" s="6"/>
      <c r="K54" s="6"/>
      <c r="L54" s="7">
        <f t="shared" si="8"/>
        <v>0</v>
      </c>
      <c r="M54" s="6">
        <v>546</v>
      </c>
      <c r="N54" s="6">
        <v>0</v>
      </c>
      <c r="O54" s="6">
        <f t="shared" si="9"/>
        <v>546</v>
      </c>
    </row>
    <row r="55" spans="1:15" ht="15.75">
      <c r="A55" s="7" t="s">
        <v>35</v>
      </c>
      <c r="B55" s="7">
        <v>5</v>
      </c>
      <c r="C55" s="6" t="s">
        <v>15</v>
      </c>
      <c r="D55" s="8">
        <v>2833</v>
      </c>
      <c r="E55" s="10" t="s">
        <v>16</v>
      </c>
      <c r="F55" s="6">
        <v>78</v>
      </c>
      <c r="G55" s="6">
        <v>88</v>
      </c>
      <c r="H55" s="6">
        <v>85</v>
      </c>
      <c r="I55" s="6">
        <v>80</v>
      </c>
      <c r="J55" s="6">
        <v>80</v>
      </c>
      <c r="K55" s="6">
        <v>83</v>
      </c>
      <c r="L55" s="7">
        <f t="shared" si="8"/>
        <v>494</v>
      </c>
      <c r="M55" s="6">
        <v>517</v>
      </c>
      <c r="N55" s="6">
        <v>494</v>
      </c>
      <c r="O55" s="6">
        <f t="shared" si="9"/>
        <v>517</v>
      </c>
    </row>
    <row r="56" spans="1:15" ht="15.75">
      <c r="A56" s="7" t="s">
        <v>40</v>
      </c>
      <c r="B56" s="7">
        <v>1</v>
      </c>
      <c r="C56" s="6" t="s">
        <v>53</v>
      </c>
      <c r="D56" s="8">
        <v>1558</v>
      </c>
      <c r="E56" s="10" t="s">
        <v>54</v>
      </c>
      <c r="F56" s="6">
        <v>98</v>
      </c>
      <c r="G56" s="6">
        <v>94</v>
      </c>
      <c r="H56" s="6">
        <v>95</v>
      </c>
      <c r="I56" s="6">
        <v>100</v>
      </c>
      <c r="J56" s="6">
        <v>97</v>
      </c>
      <c r="K56" s="6">
        <v>97</v>
      </c>
      <c r="L56" s="7">
        <f t="shared" si="8"/>
        <v>581</v>
      </c>
      <c r="M56" s="6">
        <v>600</v>
      </c>
      <c r="N56" s="6">
        <v>581</v>
      </c>
      <c r="O56" s="6">
        <f t="shared" si="9"/>
        <v>600</v>
      </c>
    </row>
    <row r="57" spans="1:15" ht="15.75">
      <c r="A57" s="7" t="s">
        <v>40</v>
      </c>
      <c r="B57" s="7">
        <v>2</v>
      </c>
      <c r="C57" s="6" t="s">
        <v>43</v>
      </c>
      <c r="D57" s="8">
        <v>114</v>
      </c>
      <c r="E57" s="10" t="s">
        <v>75</v>
      </c>
      <c r="F57" s="6">
        <v>99</v>
      </c>
      <c r="G57" s="6">
        <v>99</v>
      </c>
      <c r="H57" s="6">
        <v>100</v>
      </c>
      <c r="I57" s="6">
        <v>100</v>
      </c>
      <c r="J57" s="6">
        <v>98</v>
      </c>
      <c r="K57" s="6">
        <v>98</v>
      </c>
      <c r="L57" s="7">
        <f t="shared" si="8"/>
        <v>594</v>
      </c>
      <c r="M57" s="6">
        <v>596</v>
      </c>
      <c r="N57" s="6">
        <v>594</v>
      </c>
      <c r="O57" s="6">
        <f t="shared" si="9"/>
        <v>596</v>
      </c>
    </row>
    <row r="58" spans="1:15" ht="15.75">
      <c r="A58" s="7" t="s">
        <v>40</v>
      </c>
      <c r="B58" s="7">
        <v>3</v>
      </c>
      <c r="C58" s="6" t="s">
        <v>41</v>
      </c>
      <c r="D58" s="8"/>
      <c r="E58" s="10" t="s">
        <v>42</v>
      </c>
      <c r="F58" s="6">
        <v>98</v>
      </c>
      <c r="G58" s="6">
        <v>96</v>
      </c>
      <c r="H58" s="6">
        <v>98</v>
      </c>
      <c r="I58" s="6">
        <v>98</v>
      </c>
      <c r="J58" s="6">
        <v>98</v>
      </c>
      <c r="K58" s="6">
        <v>99</v>
      </c>
      <c r="L58" s="7">
        <f t="shared" si="8"/>
        <v>587</v>
      </c>
      <c r="M58" s="6">
        <v>596</v>
      </c>
      <c r="N58" s="6">
        <v>587</v>
      </c>
      <c r="O58" s="6">
        <f t="shared" si="9"/>
        <v>596</v>
      </c>
    </row>
    <row r="59" spans="1:15" ht="15.75">
      <c r="A59" s="7" t="s">
        <v>40</v>
      </c>
      <c r="B59" s="7">
        <v>4</v>
      </c>
      <c r="C59" s="6" t="s">
        <v>88</v>
      </c>
      <c r="D59" s="8">
        <v>4874</v>
      </c>
      <c r="E59" s="10" t="s">
        <v>54</v>
      </c>
      <c r="F59" s="6">
        <v>93</v>
      </c>
      <c r="G59" s="6">
        <v>98</v>
      </c>
      <c r="H59" s="6">
        <v>98</v>
      </c>
      <c r="I59" s="6">
        <v>99</v>
      </c>
      <c r="J59" s="6">
        <v>98</v>
      </c>
      <c r="K59" s="6">
        <v>99</v>
      </c>
      <c r="L59" s="7">
        <f t="shared" si="8"/>
        <v>585</v>
      </c>
      <c r="M59" s="6"/>
      <c r="N59" s="6">
        <v>585</v>
      </c>
      <c r="O59" s="6"/>
    </row>
    <row r="60" spans="1:15" ht="15.75">
      <c r="A60" s="7" t="s">
        <v>46</v>
      </c>
      <c r="B60" s="7">
        <v>1</v>
      </c>
      <c r="C60" s="6" t="s">
        <v>58</v>
      </c>
      <c r="D60" s="8" t="s">
        <v>59</v>
      </c>
      <c r="E60" s="10" t="s">
        <v>60</v>
      </c>
      <c r="F60" s="6"/>
      <c r="G60" s="6"/>
      <c r="H60" s="6"/>
      <c r="I60" s="6"/>
      <c r="J60" s="6"/>
      <c r="K60" s="6"/>
      <c r="L60" s="7">
        <f t="shared" si="8"/>
        <v>0</v>
      </c>
      <c r="M60" s="6">
        <v>594</v>
      </c>
      <c r="N60" s="6">
        <v>0</v>
      </c>
      <c r="O60" s="6">
        <f t="shared" si="9"/>
        <v>594</v>
      </c>
    </row>
  </sheetData>
  <mergeCells count="9">
    <mergeCell ref="O1:O2"/>
    <mergeCell ref="B1:B2"/>
    <mergeCell ref="C1:C2"/>
    <mergeCell ref="D1:D2"/>
    <mergeCell ref="E1:E2"/>
    <mergeCell ref="A1:A2"/>
    <mergeCell ref="F1:K1"/>
    <mergeCell ref="L1:L2"/>
    <mergeCell ref="M1:N1"/>
  </mergeCells>
  <phoneticPr fontId="0" type="noConversion"/>
  <printOptions verticalCentered="1"/>
  <pageMargins left="0.23622047244094491" right="3.937007874015748E-2" top="1.299212598425197" bottom="0.6692913385826772" header="0" footer="7.874015748031496E-2"/>
  <pageSetup paperSize="9" scale="76" orientation="portrait" r:id="rId1"/>
  <headerFooter>
    <oddHeader xml:space="preserve">&amp;L&amp;"-,Negrita"&amp;16&amp;ECLUB PRINCIPADO DE TIRO OLIMPICO&amp;12
&amp;"-,Normal"&amp;EMODALIDAD:&amp;"-,Negrita" &amp;"-,Normal"ARMAS NEUMATICAS
CIUDAD DE OVIEDO POR LA INTEGRACION&amp;11
OVIEDO 19,20 DE MAYODE 2012
&amp;"-,Negrita"ACTA Nº 14&amp;12&amp;E
&amp;C
&amp;R&amp;G      </oddHeader>
    <oddFooter>&amp;LARBITRADA POR:
MARIAN CAREAGA, BENJAMIN ALVAREZ&amp;R
PAGINA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60"/>
  <sheetViews>
    <sheetView topLeftCell="A10" workbookViewId="0">
      <selection activeCell="C34" sqref="C34"/>
    </sheetView>
  </sheetViews>
  <sheetFormatPr baseColWidth="10" defaultRowHeight="15"/>
  <cols>
    <col min="1" max="2" width="5.7109375" style="3" customWidth="1"/>
    <col min="3" max="3" width="42" customWidth="1"/>
    <col min="4" max="4" width="9.140625" style="4" customWidth="1"/>
    <col min="5" max="5" width="8.28515625" style="11" customWidth="1"/>
    <col min="6" max="11" width="5.7109375" customWidth="1"/>
    <col min="12" max="12" width="7.42578125" style="3" customWidth="1"/>
    <col min="13" max="18" width="5.7109375" customWidth="1"/>
    <col min="19" max="19" width="8.28515625" customWidth="1"/>
  </cols>
  <sheetData>
    <row r="1" spans="1:15">
      <c r="A1" s="26" t="s">
        <v>0</v>
      </c>
      <c r="B1" s="19" t="s">
        <v>1</v>
      </c>
      <c r="C1" s="21" t="s">
        <v>2</v>
      </c>
      <c r="D1" s="23" t="s">
        <v>3</v>
      </c>
      <c r="E1" s="23" t="s">
        <v>4</v>
      </c>
      <c r="F1" s="28" t="s">
        <v>14</v>
      </c>
      <c r="G1" s="29"/>
      <c r="H1" s="29"/>
      <c r="I1" s="29"/>
      <c r="J1" s="29"/>
      <c r="K1" s="30"/>
      <c r="L1" s="31" t="s">
        <v>5</v>
      </c>
      <c r="M1" s="33" t="s">
        <v>6</v>
      </c>
      <c r="N1" s="34"/>
      <c r="O1" s="17" t="s">
        <v>7</v>
      </c>
    </row>
    <row r="2" spans="1:15" ht="15.75" thickBot="1">
      <c r="A2" s="27"/>
      <c r="B2" s="20"/>
      <c r="C2" s="22"/>
      <c r="D2" s="24"/>
      <c r="E2" s="25"/>
      <c r="F2" s="1" t="s">
        <v>8</v>
      </c>
      <c r="G2" s="2" t="s">
        <v>9</v>
      </c>
      <c r="H2" s="2" t="s">
        <v>10</v>
      </c>
      <c r="I2" s="9" t="s">
        <v>11</v>
      </c>
      <c r="J2" s="2" t="s">
        <v>12</v>
      </c>
      <c r="K2" s="5" t="s">
        <v>13</v>
      </c>
      <c r="L2" s="32"/>
      <c r="M2" s="12">
        <v>41048</v>
      </c>
      <c r="N2" s="12">
        <v>41049</v>
      </c>
      <c r="O2" s="18"/>
    </row>
    <row r="3" spans="1:15" ht="15.75">
      <c r="A3" s="7" t="s">
        <v>17</v>
      </c>
      <c r="B3" s="7"/>
      <c r="C3" s="6" t="s">
        <v>66</v>
      </c>
      <c r="D3" s="8">
        <v>6672</v>
      </c>
      <c r="E3" s="10" t="s">
        <v>54</v>
      </c>
      <c r="F3" s="6">
        <v>93</v>
      </c>
      <c r="G3" s="6">
        <v>92</v>
      </c>
      <c r="H3" s="6">
        <v>92</v>
      </c>
      <c r="I3" s="6">
        <v>91</v>
      </c>
      <c r="J3" s="6"/>
      <c r="K3" s="6"/>
      <c r="L3" s="7">
        <f t="shared" ref="L3:L60" si="0">F3+G3+H3+I3+J3+K3</f>
        <v>368</v>
      </c>
      <c r="M3" s="6">
        <v>368</v>
      </c>
      <c r="N3" s="6"/>
      <c r="O3" s="6">
        <f t="shared" ref="O3:O60" si="1">MAX(J3:N3)</f>
        <v>368</v>
      </c>
    </row>
    <row r="4" spans="1:15" ht="15.75">
      <c r="A4" s="7" t="s">
        <v>17</v>
      </c>
      <c r="B4" s="7">
        <v>12</v>
      </c>
      <c r="C4" s="6" t="s">
        <v>55</v>
      </c>
      <c r="D4" s="8">
        <v>2767</v>
      </c>
      <c r="E4" s="10" t="s">
        <v>56</v>
      </c>
      <c r="F4" s="6">
        <v>89</v>
      </c>
      <c r="G4" s="6">
        <v>93</v>
      </c>
      <c r="H4" s="6">
        <v>93</v>
      </c>
      <c r="I4" s="6">
        <v>92</v>
      </c>
      <c r="J4" s="6"/>
      <c r="K4" s="6"/>
      <c r="L4" s="7">
        <f t="shared" si="0"/>
        <v>367</v>
      </c>
      <c r="M4" s="6">
        <v>367</v>
      </c>
      <c r="N4" s="6"/>
      <c r="O4" s="6">
        <f t="shared" si="1"/>
        <v>367</v>
      </c>
    </row>
    <row r="5" spans="1:15" ht="15.75">
      <c r="A5" s="7" t="s">
        <v>17</v>
      </c>
      <c r="B5" s="7">
        <v>11</v>
      </c>
      <c r="C5" s="6" t="s">
        <v>28</v>
      </c>
      <c r="D5" s="8">
        <v>1057</v>
      </c>
      <c r="E5" s="10" t="s">
        <v>16</v>
      </c>
      <c r="F5" s="6">
        <v>93</v>
      </c>
      <c r="G5" s="6">
        <v>89</v>
      </c>
      <c r="H5" s="6">
        <v>88</v>
      </c>
      <c r="I5" s="6">
        <v>93</v>
      </c>
      <c r="J5" s="6"/>
      <c r="K5" s="6"/>
      <c r="L5" s="7">
        <f t="shared" si="0"/>
        <v>363</v>
      </c>
      <c r="M5" s="6">
        <v>363</v>
      </c>
      <c r="N5" s="6"/>
      <c r="O5" s="6">
        <f t="shared" si="1"/>
        <v>363</v>
      </c>
    </row>
    <row r="6" spans="1:15" ht="15.75">
      <c r="A6" s="7" t="s">
        <v>17</v>
      </c>
      <c r="B6" s="7">
        <v>9</v>
      </c>
      <c r="C6" s="6" t="s">
        <v>38</v>
      </c>
      <c r="D6" s="8">
        <v>1764</v>
      </c>
      <c r="E6" s="10" t="s">
        <v>16</v>
      </c>
      <c r="F6" s="6">
        <v>80</v>
      </c>
      <c r="G6" s="6">
        <v>92</v>
      </c>
      <c r="H6" s="6">
        <v>89</v>
      </c>
      <c r="I6" s="6">
        <v>90</v>
      </c>
      <c r="J6" s="6"/>
      <c r="K6" s="6"/>
      <c r="L6" s="7">
        <f t="shared" si="0"/>
        <v>351</v>
      </c>
      <c r="M6" s="6">
        <v>351</v>
      </c>
      <c r="N6" s="6"/>
      <c r="O6" s="6">
        <f t="shared" si="1"/>
        <v>351</v>
      </c>
    </row>
    <row r="7" spans="1:15" ht="15.75">
      <c r="A7" s="7" t="s">
        <v>17</v>
      </c>
      <c r="B7" s="7">
        <v>13</v>
      </c>
      <c r="C7" s="6" t="s">
        <v>84</v>
      </c>
      <c r="D7" s="8">
        <v>1837</v>
      </c>
      <c r="E7" s="10" t="s">
        <v>85</v>
      </c>
      <c r="F7" s="6"/>
      <c r="G7" s="6"/>
      <c r="H7" s="6"/>
      <c r="I7" s="6"/>
      <c r="J7" s="6"/>
      <c r="K7" s="6"/>
      <c r="L7" s="7">
        <f t="shared" si="0"/>
        <v>0</v>
      </c>
      <c r="M7" s="6"/>
      <c r="N7" s="6"/>
      <c r="O7" s="6">
        <f t="shared" si="1"/>
        <v>0</v>
      </c>
    </row>
    <row r="8" spans="1:15" ht="15.75">
      <c r="A8" s="7" t="s">
        <v>17</v>
      </c>
      <c r="B8" s="7"/>
      <c r="C8" s="6" t="s">
        <v>67</v>
      </c>
      <c r="D8" s="8">
        <v>7171</v>
      </c>
      <c r="E8" s="10" t="s">
        <v>54</v>
      </c>
      <c r="F8" s="6">
        <v>87</v>
      </c>
      <c r="G8" s="6">
        <v>78</v>
      </c>
      <c r="H8" s="6">
        <v>76</v>
      </c>
      <c r="I8" s="6">
        <v>91</v>
      </c>
      <c r="J8" s="6"/>
      <c r="K8" s="6"/>
      <c r="L8" s="7">
        <f t="shared" si="0"/>
        <v>332</v>
      </c>
      <c r="M8" s="6">
        <v>332</v>
      </c>
      <c r="N8" s="6"/>
      <c r="O8" s="6">
        <f t="shared" si="1"/>
        <v>332</v>
      </c>
    </row>
    <row r="9" spans="1:15" ht="15.75">
      <c r="A9" s="7" t="s">
        <v>35</v>
      </c>
      <c r="B9" s="7"/>
      <c r="C9" s="6" t="s">
        <v>74</v>
      </c>
      <c r="D9" s="8">
        <v>164</v>
      </c>
      <c r="E9" s="10" t="s">
        <v>54</v>
      </c>
      <c r="F9" s="6">
        <v>97</v>
      </c>
      <c r="G9" s="6">
        <v>100</v>
      </c>
      <c r="H9" s="6">
        <v>97</v>
      </c>
      <c r="I9" s="6">
        <v>94</v>
      </c>
      <c r="J9" s="6">
        <v>95</v>
      </c>
      <c r="K9" s="6">
        <v>96</v>
      </c>
      <c r="L9" s="7">
        <f t="shared" si="0"/>
        <v>579</v>
      </c>
      <c r="M9" s="6">
        <v>579</v>
      </c>
      <c r="N9" s="6"/>
      <c r="O9" s="6">
        <f t="shared" si="1"/>
        <v>579</v>
      </c>
    </row>
    <row r="10" spans="1:15" ht="15.75">
      <c r="A10" s="7" t="s">
        <v>35</v>
      </c>
      <c r="B10" s="7"/>
      <c r="C10" s="6" t="s">
        <v>34</v>
      </c>
      <c r="D10" s="8">
        <v>2290</v>
      </c>
      <c r="E10" s="10" t="s">
        <v>63</v>
      </c>
      <c r="F10" s="6">
        <v>95</v>
      </c>
      <c r="G10" s="6">
        <v>91</v>
      </c>
      <c r="H10" s="6">
        <v>92</v>
      </c>
      <c r="I10" s="6">
        <v>94</v>
      </c>
      <c r="J10" s="6">
        <v>96</v>
      </c>
      <c r="K10" s="6">
        <v>93</v>
      </c>
      <c r="L10" s="7">
        <f t="shared" si="0"/>
        <v>561</v>
      </c>
      <c r="M10" s="6">
        <v>561</v>
      </c>
      <c r="N10" s="6"/>
      <c r="O10" s="6">
        <f t="shared" si="1"/>
        <v>561</v>
      </c>
    </row>
    <row r="11" spans="1:15" ht="15.75">
      <c r="A11" s="7" t="s">
        <v>35</v>
      </c>
      <c r="B11" s="7">
        <v>34</v>
      </c>
      <c r="C11" s="6" t="s">
        <v>83</v>
      </c>
      <c r="D11" s="8">
        <v>2541</v>
      </c>
      <c r="E11" s="10" t="s">
        <v>16</v>
      </c>
      <c r="F11" s="6"/>
      <c r="G11" s="6"/>
      <c r="H11" s="6"/>
      <c r="I11" s="6"/>
      <c r="J11" s="6"/>
      <c r="K11" s="6"/>
      <c r="L11" s="7">
        <f t="shared" si="0"/>
        <v>0</v>
      </c>
      <c r="M11" s="6"/>
      <c r="N11" s="6"/>
      <c r="O11" s="6">
        <f t="shared" si="1"/>
        <v>0</v>
      </c>
    </row>
    <row r="12" spans="1:15" ht="15.75">
      <c r="A12" s="7" t="s">
        <v>35</v>
      </c>
      <c r="B12" s="7">
        <v>37</v>
      </c>
      <c r="C12" s="6" t="s">
        <v>64</v>
      </c>
      <c r="D12" s="8">
        <v>354</v>
      </c>
      <c r="E12" s="10" t="s">
        <v>16</v>
      </c>
      <c r="F12" s="6">
        <v>92</v>
      </c>
      <c r="G12" s="6">
        <v>92</v>
      </c>
      <c r="H12" s="6">
        <v>94</v>
      </c>
      <c r="I12" s="6">
        <v>92</v>
      </c>
      <c r="J12" s="6">
        <v>91</v>
      </c>
      <c r="K12" s="6">
        <v>92</v>
      </c>
      <c r="L12" s="7">
        <f t="shared" si="0"/>
        <v>553</v>
      </c>
      <c r="M12" s="6">
        <v>553</v>
      </c>
      <c r="N12" s="6"/>
      <c r="O12" s="6">
        <f t="shared" si="1"/>
        <v>553</v>
      </c>
    </row>
    <row r="13" spans="1:15" ht="15.75">
      <c r="A13" s="7" t="s">
        <v>35</v>
      </c>
      <c r="B13" s="7">
        <v>36</v>
      </c>
      <c r="C13" s="6" t="s">
        <v>86</v>
      </c>
      <c r="D13" s="8">
        <v>1686</v>
      </c>
      <c r="E13" s="10" t="s">
        <v>85</v>
      </c>
      <c r="F13" s="6"/>
      <c r="G13" s="6"/>
      <c r="H13" s="6"/>
      <c r="I13" s="6"/>
      <c r="J13" s="6"/>
      <c r="K13" s="6"/>
      <c r="L13" s="7"/>
      <c r="M13" s="6"/>
      <c r="N13" s="6"/>
      <c r="O13" s="6"/>
    </row>
    <row r="14" spans="1:15" ht="15.75">
      <c r="A14" s="7" t="s">
        <v>35</v>
      </c>
      <c r="B14" s="7"/>
      <c r="C14" s="6" t="s">
        <v>33</v>
      </c>
      <c r="D14" s="8">
        <v>53</v>
      </c>
      <c r="E14" s="10" t="s">
        <v>16</v>
      </c>
      <c r="F14" s="6">
        <v>95</v>
      </c>
      <c r="G14" s="6">
        <v>95</v>
      </c>
      <c r="H14" s="6">
        <v>91</v>
      </c>
      <c r="I14" s="6">
        <v>88</v>
      </c>
      <c r="J14" s="6">
        <v>90</v>
      </c>
      <c r="K14" s="6">
        <v>89</v>
      </c>
      <c r="L14" s="7">
        <f t="shared" si="0"/>
        <v>548</v>
      </c>
      <c r="M14" s="6">
        <v>548</v>
      </c>
      <c r="N14" s="6"/>
      <c r="O14" s="6">
        <f t="shared" si="1"/>
        <v>548</v>
      </c>
    </row>
    <row r="15" spans="1:15" ht="15.75">
      <c r="A15" s="7" t="s">
        <v>35</v>
      </c>
      <c r="B15" s="7">
        <v>30</v>
      </c>
      <c r="C15" s="6" t="s">
        <v>25</v>
      </c>
      <c r="D15" s="8">
        <v>1361</v>
      </c>
      <c r="E15" s="10" t="s">
        <v>16</v>
      </c>
      <c r="F15" s="6">
        <v>92</v>
      </c>
      <c r="G15" s="6">
        <v>92</v>
      </c>
      <c r="H15" s="6">
        <v>90</v>
      </c>
      <c r="I15" s="6">
        <v>93</v>
      </c>
      <c r="J15" s="6">
        <v>88</v>
      </c>
      <c r="K15" s="6">
        <v>92</v>
      </c>
      <c r="L15" s="7">
        <f t="shared" si="0"/>
        <v>547</v>
      </c>
      <c r="M15" s="6">
        <v>547</v>
      </c>
      <c r="N15" s="6"/>
      <c r="O15" s="6">
        <f t="shared" si="1"/>
        <v>547</v>
      </c>
    </row>
    <row r="16" spans="1:15" ht="15.75">
      <c r="A16" s="7" t="s">
        <v>35</v>
      </c>
      <c r="B16" s="7">
        <v>38</v>
      </c>
      <c r="C16" s="6" t="s">
        <v>26</v>
      </c>
      <c r="D16" s="8">
        <v>556</v>
      </c>
      <c r="E16" s="10" t="s">
        <v>16</v>
      </c>
      <c r="F16" s="6">
        <v>93</v>
      </c>
      <c r="G16" s="6">
        <v>91</v>
      </c>
      <c r="H16" s="6">
        <v>88</v>
      </c>
      <c r="I16" s="6">
        <v>90</v>
      </c>
      <c r="J16" s="6">
        <v>90</v>
      </c>
      <c r="K16" s="6">
        <v>93</v>
      </c>
      <c r="L16" s="7">
        <f t="shared" si="0"/>
        <v>545</v>
      </c>
      <c r="M16" s="6">
        <v>545</v>
      </c>
      <c r="N16" s="6"/>
      <c r="O16" s="6">
        <f t="shared" si="1"/>
        <v>545</v>
      </c>
    </row>
    <row r="17" spans="1:15" ht="15.75">
      <c r="A17" s="7" t="s">
        <v>35</v>
      </c>
      <c r="B17" s="7"/>
      <c r="C17" s="6" t="s">
        <v>23</v>
      </c>
      <c r="D17" s="8">
        <v>2956</v>
      </c>
      <c r="E17" s="10" t="s">
        <v>24</v>
      </c>
      <c r="F17" s="6">
        <v>86</v>
      </c>
      <c r="G17" s="6">
        <v>88</v>
      </c>
      <c r="H17" s="6">
        <v>92</v>
      </c>
      <c r="I17" s="6">
        <v>90</v>
      </c>
      <c r="J17" s="6">
        <v>92</v>
      </c>
      <c r="K17" s="6">
        <v>91</v>
      </c>
      <c r="L17" s="7">
        <f t="shared" si="0"/>
        <v>539</v>
      </c>
      <c r="M17" s="6">
        <v>539</v>
      </c>
      <c r="N17" s="6"/>
      <c r="O17" s="6">
        <f t="shared" si="1"/>
        <v>539</v>
      </c>
    </row>
    <row r="18" spans="1:15" ht="15.75">
      <c r="A18" s="7" t="s">
        <v>35</v>
      </c>
      <c r="B18" s="7">
        <v>32</v>
      </c>
      <c r="C18" s="6" t="s">
        <v>37</v>
      </c>
      <c r="D18" s="8">
        <v>2262</v>
      </c>
      <c r="E18" s="10" t="s">
        <v>16</v>
      </c>
      <c r="F18" s="6">
        <v>86</v>
      </c>
      <c r="G18" s="6">
        <v>92</v>
      </c>
      <c r="H18" s="6">
        <v>89</v>
      </c>
      <c r="I18" s="6">
        <v>89</v>
      </c>
      <c r="J18" s="6">
        <v>89</v>
      </c>
      <c r="K18" s="6">
        <v>91</v>
      </c>
      <c r="L18" s="7">
        <f t="shared" si="0"/>
        <v>536</v>
      </c>
      <c r="M18" s="6">
        <v>536</v>
      </c>
      <c r="N18" s="6"/>
      <c r="O18" s="6">
        <f t="shared" si="1"/>
        <v>536</v>
      </c>
    </row>
    <row r="19" spans="1:15" ht="15.75">
      <c r="A19" s="7" t="s">
        <v>35</v>
      </c>
      <c r="B19" s="7">
        <v>23</v>
      </c>
      <c r="C19" s="6" t="s">
        <v>77</v>
      </c>
      <c r="D19" s="8">
        <v>2834</v>
      </c>
      <c r="E19" s="10" t="s">
        <v>16</v>
      </c>
      <c r="F19" s="6"/>
      <c r="G19" s="6"/>
      <c r="H19" s="6"/>
      <c r="I19" s="6"/>
      <c r="J19" s="6"/>
      <c r="K19" s="6"/>
      <c r="L19" s="7">
        <f t="shared" si="0"/>
        <v>0</v>
      </c>
      <c r="M19" s="6"/>
      <c r="N19" s="6"/>
      <c r="O19" s="6">
        <f t="shared" si="1"/>
        <v>0</v>
      </c>
    </row>
    <row r="20" spans="1:15" ht="15.75">
      <c r="A20" s="7" t="s">
        <v>35</v>
      </c>
      <c r="B20" s="7">
        <v>25</v>
      </c>
      <c r="C20" s="6" t="s">
        <v>79</v>
      </c>
      <c r="D20" s="8">
        <v>5</v>
      </c>
      <c r="E20" s="10" t="s">
        <v>54</v>
      </c>
      <c r="F20" s="6"/>
      <c r="G20" s="6"/>
      <c r="H20" s="6"/>
      <c r="I20" s="6"/>
      <c r="J20" s="6"/>
      <c r="K20" s="6"/>
      <c r="L20" s="7">
        <f t="shared" si="0"/>
        <v>0</v>
      </c>
      <c r="M20" s="6"/>
      <c r="N20" s="6"/>
      <c r="O20" s="6">
        <f t="shared" si="1"/>
        <v>0</v>
      </c>
    </row>
    <row r="21" spans="1:15" ht="15.75">
      <c r="A21" s="7" t="s">
        <v>35</v>
      </c>
      <c r="B21" s="7">
        <v>24</v>
      </c>
      <c r="C21" s="6" t="s">
        <v>78</v>
      </c>
      <c r="D21" s="8">
        <v>7856</v>
      </c>
      <c r="E21" s="10" t="s">
        <v>54</v>
      </c>
      <c r="F21" s="6"/>
      <c r="G21" s="6"/>
      <c r="H21" s="6"/>
      <c r="I21" s="6"/>
      <c r="J21" s="6"/>
      <c r="K21" s="6"/>
      <c r="L21" s="7">
        <f t="shared" si="0"/>
        <v>0</v>
      </c>
      <c r="M21" s="6"/>
      <c r="N21" s="6"/>
      <c r="O21" s="6">
        <f t="shared" si="1"/>
        <v>0</v>
      </c>
    </row>
    <row r="22" spans="1:15" ht="15.75">
      <c r="A22" s="7" t="s">
        <v>35</v>
      </c>
      <c r="B22" s="7"/>
      <c r="C22" s="6" t="s">
        <v>76</v>
      </c>
      <c r="D22" s="8">
        <v>786</v>
      </c>
      <c r="E22" s="10" t="s">
        <v>31</v>
      </c>
      <c r="F22" s="6">
        <v>86</v>
      </c>
      <c r="G22" s="6">
        <v>84</v>
      </c>
      <c r="H22" s="6">
        <v>88</v>
      </c>
      <c r="I22" s="6">
        <v>86</v>
      </c>
      <c r="J22" s="6">
        <v>92</v>
      </c>
      <c r="K22" s="6">
        <v>90</v>
      </c>
      <c r="L22" s="7">
        <f t="shared" si="0"/>
        <v>526</v>
      </c>
      <c r="M22" s="6">
        <v>526</v>
      </c>
      <c r="N22" s="6"/>
      <c r="O22" s="6">
        <f t="shared" si="1"/>
        <v>526</v>
      </c>
    </row>
    <row r="23" spans="1:15" ht="15.75">
      <c r="A23" s="7" t="s">
        <v>35</v>
      </c>
      <c r="B23" s="7">
        <v>35</v>
      </c>
      <c r="C23" s="6" t="s">
        <v>27</v>
      </c>
      <c r="D23" s="8">
        <v>1502</v>
      </c>
      <c r="E23" s="10" t="s">
        <v>16</v>
      </c>
      <c r="F23" s="6">
        <v>84</v>
      </c>
      <c r="G23" s="6">
        <v>92</v>
      </c>
      <c r="H23" s="6">
        <v>86</v>
      </c>
      <c r="I23" s="6">
        <v>89</v>
      </c>
      <c r="J23" s="6">
        <v>86</v>
      </c>
      <c r="K23" s="6">
        <v>89</v>
      </c>
      <c r="L23" s="7">
        <f t="shared" si="0"/>
        <v>526</v>
      </c>
      <c r="M23" s="6">
        <v>526</v>
      </c>
      <c r="N23" s="6"/>
      <c r="O23" s="6">
        <f t="shared" si="1"/>
        <v>526</v>
      </c>
    </row>
    <row r="24" spans="1:15" ht="15.75">
      <c r="A24" s="7" t="s">
        <v>35</v>
      </c>
      <c r="B24" s="7">
        <v>28</v>
      </c>
      <c r="C24" s="6" t="s">
        <v>80</v>
      </c>
      <c r="D24" s="8">
        <v>190</v>
      </c>
      <c r="E24" s="10" t="s">
        <v>16</v>
      </c>
      <c r="F24" s="6"/>
      <c r="G24" s="6"/>
      <c r="H24" s="6"/>
      <c r="I24" s="6"/>
      <c r="J24" s="6"/>
      <c r="K24" s="6"/>
      <c r="L24" s="7">
        <f t="shared" si="0"/>
        <v>0</v>
      </c>
      <c r="M24" s="6"/>
      <c r="N24" s="6"/>
      <c r="O24" s="6">
        <f t="shared" si="1"/>
        <v>0</v>
      </c>
    </row>
    <row r="25" spans="1:15" ht="15.75">
      <c r="A25" s="7" t="s">
        <v>35</v>
      </c>
      <c r="B25" s="7">
        <v>22</v>
      </c>
      <c r="C25" s="6" t="s">
        <v>50</v>
      </c>
      <c r="D25" s="8">
        <v>19234</v>
      </c>
      <c r="E25" s="10" t="s">
        <v>51</v>
      </c>
      <c r="F25" s="6">
        <v>74</v>
      </c>
      <c r="G25" s="6">
        <v>73</v>
      </c>
      <c r="H25" s="6">
        <v>67</v>
      </c>
      <c r="I25" s="6">
        <v>70</v>
      </c>
      <c r="J25" s="6">
        <v>75</v>
      </c>
      <c r="K25" s="6">
        <v>79</v>
      </c>
      <c r="L25" s="7">
        <f t="shared" si="0"/>
        <v>438</v>
      </c>
      <c r="M25" s="6">
        <v>438</v>
      </c>
      <c r="N25" s="6"/>
      <c r="O25" s="6">
        <f t="shared" si="1"/>
        <v>438</v>
      </c>
    </row>
    <row r="26" spans="1:15" ht="15.75">
      <c r="A26" s="7" t="s">
        <v>40</v>
      </c>
      <c r="B26" s="7"/>
      <c r="C26" s="6" t="s">
        <v>22</v>
      </c>
      <c r="D26" s="8">
        <v>13</v>
      </c>
      <c r="E26" s="10" t="s">
        <v>16</v>
      </c>
      <c r="F26" s="6">
        <v>91</v>
      </c>
      <c r="G26" s="6">
        <v>95</v>
      </c>
      <c r="H26" s="6">
        <v>91</v>
      </c>
      <c r="I26" s="6">
        <v>97</v>
      </c>
      <c r="J26" s="6">
        <v>88</v>
      </c>
      <c r="K26" s="6">
        <v>94</v>
      </c>
      <c r="L26" s="7">
        <f t="shared" si="0"/>
        <v>556</v>
      </c>
      <c r="M26" s="6">
        <v>556</v>
      </c>
      <c r="N26" s="6"/>
      <c r="O26" s="6">
        <f t="shared" si="1"/>
        <v>556</v>
      </c>
    </row>
    <row r="27" spans="1:15" ht="15.75">
      <c r="A27" s="7" t="s">
        <v>40</v>
      </c>
      <c r="B27" s="7">
        <v>33</v>
      </c>
      <c r="C27" s="6" t="s">
        <v>47</v>
      </c>
      <c r="D27" s="8" t="s">
        <v>48</v>
      </c>
      <c r="E27" s="10" t="s">
        <v>49</v>
      </c>
      <c r="F27" s="6">
        <v>91</v>
      </c>
      <c r="G27" s="6">
        <v>92</v>
      </c>
      <c r="H27" s="6">
        <v>89</v>
      </c>
      <c r="I27" s="6">
        <v>92</v>
      </c>
      <c r="J27" s="6">
        <v>92</v>
      </c>
      <c r="K27" s="6">
        <v>95</v>
      </c>
      <c r="L27" s="7">
        <f t="shared" si="0"/>
        <v>551</v>
      </c>
      <c r="M27" s="6">
        <v>551</v>
      </c>
      <c r="N27" s="6"/>
      <c r="O27" s="6">
        <f t="shared" si="1"/>
        <v>551</v>
      </c>
    </row>
    <row r="28" spans="1:15" ht="15.75">
      <c r="A28" s="7" t="s">
        <v>40</v>
      </c>
      <c r="B28" s="7"/>
      <c r="C28" s="6" t="s">
        <v>44</v>
      </c>
      <c r="D28" s="8" t="s">
        <v>45</v>
      </c>
      <c r="E28" s="10" t="s">
        <v>60</v>
      </c>
      <c r="F28" s="6">
        <v>93</v>
      </c>
      <c r="G28" s="6">
        <v>91</v>
      </c>
      <c r="H28" s="6">
        <v>87</v>
      </c>
      <c r="I28" s="6">
        <v>94</v>
      </c>
      <c r="J28" s="6">
        <v>95</v>
      </c>
      <c r="K28" s="6">
        <v>90</v>
      </c>
      <c r="L28" s="7">
        <f t="shared" si="0"/>
        <v>550</v>
      </c>
      <c r="M28" s="6">
        <v>550</v>
      </c>
      <c r="N28" s="6"/>
      <c r="O28" s="6">
        <f t="shared" si="1"/>
        <v>550</v>
      </c>
    </row>
    <row r="29" spans="1:15" ht="15.75">
      <c r="A29" s="7" t="s">
        <v>18</v>
      </c>
      <c r="B29" s="7"/>
      <c r="C29" s="6" t="s">
        <v>68</v>
      </c>
      <c r="D29" s="8">
        <v>60</v>
      </c>
      <c r="E29" s="10" t="s">
        <v>69</v>
      </c>
      <c r="F29" s="6">
        <v>94</v>
      </c>
      <c r="G29" s="6">
        <v>85</v>
      </c>
      <c r="H29" s="6">
        <v>88</v>
      </c>
      <c r="I29" s="6">
        <v>87</v>
      </c>
      <c r="J29" s="6">
        <v>91</v>
      </c>
      <c r="K29" s="6">
        <v>89</v>
      </c>
      <c r="L29" s="7">
        <f t="shared" si="0"/>
        <v>534</v>
      </c>
      <c r="M29" s="6">
        <v>534</v>
      </c>
      <c r="N29" s="6"/>
      <c r="O29" s="6">
        <f t="shared" si="1"/>
        <v>534</v>
      </c>
    </row>
    <row r="30" spans="1:15" ht="15.75">
      <c r="A30" s="7" t="s">
        <v>18</v>
      </c>
      <c r="B30" s="7">
        <v>29</v>
      </c>
      <c r="C30" s="6" t="s">
        <v>81</v>
      </c>
      <c r="D30" s="8">
        <v>1020</v>
      </c>
      <c r="E30" s="10" t="s">
        <v>31</v>
      </c>
      <c r="F30" s="6">
        <v>85</v>
      </c>
      <c r="G30" s="6">
        <v>88</v>
      </c>
      <c r="H30" s="6">
        <v>81</v>
      </c>
      <c r="I30" s="6">
        <v>87</v>
      </c>
      <c r="J30" s="6">
        <v>88</v>
      </c>
      <c r="K30" s="6">
        <v>88</v>
      </c>
      <c r="L30" s="7">
        <f t="shared" si="0"/>
        <v>517</v>
      </c>
      <c r="M30" s="6">
        <v>517</v>
      </c>
      <c r="N30" s="6"/>
      <c r="O30" s="6">
        <f t="shared" si="1"/>
        <v>517</v>
      </c>
    </row>
    <row r="31" spans="1:15" ht="15.75">
      <c r="A31" s="7" t="s">
        <v>18</v>
      </c>
      <c r="B31" s="7"/>
      <c r="C31" s="6" t="s">
        <v>73</v>
      </c>
      <c r="D31" s="8">
        <v>94</v>
      </c>
      <c r="E31" s="10" t="s">
        <v>16</v>
      </c>
      <c r="F31" s="6">
        <v>83</v>
      </c>
      <c r="G31" s="6">
        <v>78</v>
      </c>
      <c r="H31" s="6">
        <v>89</v>
      </c>
      <c r="I31" s="6">
        <v>81</v>
      </c>
      <c r="J31" s="6">
        <v>74</v>
      </c>
      <c r="K31" s="6">
        <v>81</v>
      </c>
      <c r="L31" s="7">
        <f t="shared" si="0"/>
        <v>486</v>
      </c>
      <c r="M31" s="6">
        <v>486</v>
      </c>
      <c r="N31" s="6"/>
      <c r="O31" s="6">
        <f t="shared" si="1"/>
        <v>486</v>
      </c>
    </row>
    <row r="32" spans="1:15" ht="15.75">
      <c r="A32" s="7" t="s">
        <v>18</v>
      </c>
      <c r="B32" s="7">
        <v>27</v>
      </c>
      <c r="C32" s="6" t="s">
        <v>52</v>
      </c>
      <c r="D32" s="8">
        <v>402</v>
      </c>
      <c r="E32" s="10" t="s">
        <v>16</v>
      </c>
      <c r="F32" s="6">
        <v>85</v>
      </c>
      <c r="G32" s="6">
        <v>77</v>
      </c>
      <c r="H32" s="6">
        <v>79</v>
      </c>
      <c r="I32" s="6">
        <v>81</v>
      </c>
      <c r="J32" s="6">
        <v>86</v>
      </c>
      <c r="K32" s="6">
        <v>66</v>
      </c>
      <c r="L32" s="7">
        <f t="shared" si="0"/>
        <v>474</v>
      </c>
      <c r="M32" s="6">
        <v>474</v>
      </c>
      <c r="N32" s="6"/>
      <c r="O32" s="6">
        <f t="shared" si="1"/>
        <v>474</v>
      </c>
    </row>
    <row r="33" spans="1:15" ht="15.75">
      <c r="A33" s="7"/>
      <c r="B33" s="7"/>
      <c r="C33" s="6"/>
      <c r="D33" s="8"/>
      <c r="E33" s="10"/>
      <c r="F33" s="6"/>
      <c r="G33" s="6"/>
      <c r="H33" s="6"/>
      <c r="I33" s="6"/>
      <c r="J33" s="6"/>
      <c r="K33" s="6"/>
      <c r="L33" s="7">
        <f t="shared" si="0"/>
        <v>0</v>
      </c>
      <c r="M33" s="6">
        <v>0</v>
      </c>
      <c r="N33" s="6"/>
      <c r="O33" s="6">
        <f t="shared" si="1"/>
        <v>0</v>
      </c>
    </row>
    <row r="34" spans="1:15" ht="15.75">
      <c r="A34" s="7"/>
      <c r="B34" s="7"/>
      <c r="C34" s="6"/>
      <c r="D34" s="8"/>
      <c r="E34" s="10"/>
      <c r="F34" s="6"/>
      <c r="G34" s="6"/>
      <c r="H34" s="6"/>
      <c r="I34" s="6"/>
      <c r="J34" s="6"/>
      <c r="K34" s="6"/>
      <c r="L34" s="7">
        <f t="shared" si="0"/>
        <v>0</v>
      </c>
      <c r="M34" s="6">
        <v>0</v>
      </c>
      <c r="N34" s="6"/>
      <c r="O34" s="6">
        <f t="shared" si="1"/>
        <v>0</v>
      </c>
    </row>
    <row r="35" spans="1:15" ht="15.75">
      <c r="A35" s="7"/>
      <c r="B35" s="7"/>
      <c r="C35" s="6"/>
      <c r="D35" s="8"/>
      <c r="E35" s="10"/>
      <c r="F35" s="6"/>
      <c r="G35" s="6"/>
      <c r="H35" s="6"/>
      <c r="I35" s="6"/>
      <c r="J35" s="6"/>
      <c r="K35" s="6"/>
      <c r="L35" s="7"/>
      <c r="M35" s="6"/>
      <c r="N35" s="6"/>
      <c r="O35" s="6"/>
    </row>
    <row r="36" spans="1:15" ht="15.75">
      <c r="A36" s="7" t="s">
        <v>36</v>
      </c>
      <c r="B36" s="7">
        <v>14</v>
      </c>
      <c r="C36" s="6" t="s">
        <v>87</v>
      </c>
      <c r="D36" s="8">
        <v>2898</v>
      </c>
      <c r="E36" s="10" t="s">
        <v>16</v>
      </c>
      <c r="F36" s="6"/>
      <c r="G36" s="6"/>
      <c r="H36" s="6"/>
      <c r="I36" s="6"/>
      <c r="J36" s="6"/>
      <c r="K36" s="6"/>
      <c r="L36" s="7">
        <f t="shared" si="0"/>
        <v>0</v>
      </c>
      <c r="M36" s="6">
        <v>0</v>
      </c>
      <c r="N36" s="6"/>
      <c r="O36" s="6">
        <f t="shared" si="1"/>
        <v>0</v>
      </c>
    </row>
    <row r="37" spans="1:15" ht="15.75">
      <c r="A37" s="7" t="s">
        <v>36</v>
      </c>
      <c r="B37" s="7"/>
      <c r="C37" s="6" t="s">
        <v>39</v>
      </c>
      <c r="D37" s="8">
        <v>2261</v>
      </c>
      <c r="E37" s="10" t="s">
        <v>16</v>
      </c>
      <c r="F37" s="6">
        <v>90</v>
      </c>
      <c r="G37" s="6">
        <v>88</v>
      </c>
      <c r="H37" s="6">
        <v>91</v>
      </c>
      <c r="I37" s="6">
        <v>93</v>
      </c>
      <c r="J37" s="6"/>
      <c r="K37" s="6"/>
      <c r="L37" s="7">
        <f t="shared" ref="L37:L42" si="2">F37+G37+H37+I37+J37+K37</f>
        <v>362</v>
      </c>
      <c r="M37" s="6">
        <v>362</v>
      </c>
      <c r="N37" s="6"/>
      <c r="O37" s="6">
        <f t="shared" ref="O37:O42" si="3">MAX(J37:N37)</f>
        <v>362</v>
      </c>
    </row>
    <row r="38" spans="1:15" ht="15.75">
      <c r="A38" s="7" t="s">
        <v>36</v>
      </c>
      <c r="B38" s="7">
        <v>10</v>
      </c>
      <c r="C38" s="6" t="s">
        <v>20</v>
      </c>
      <c r="D38" s="8">
        <v>2380</v>
      </c>
      <c r="E38" s="10" t="s">
        <v>16</v>
      </c>
      <c r="F38" s="6">
        <v>86</v>
      </c>
      <c r="G38" s="6">
        <v>86</v>
      </c>
      <c r="H38" s="6">
        <v>85</v>
      </c>
      <c r="I38" s="6">
        <v>86</v>
      </c>
      <c r="J38" s="6"/>
      <c r="K38" s="6"/>
      <c r="L38" s="7">
        <f t="shared" si="2"/>
        <v>343</v>
      </c>
      <c r="M38" s="6">
        <v>343</v>
      </c>
      <c r="N38" s="6"/>
      <c r="O38" s="6">
        <f t="shared" si="3"/>
        <v>343</v>
      </c>
    </row>
    <row r="39" spans="1:15" ht="15.75">
      <c r="A39" s="7" t="s">
        <v>36</v>
      </c>
      <c r="B39" s="7">
        <v>30</v>
      </c>
      <c r="C39" s="6" t="s">
        <v>62</v>
      </c>
      <c r="D39" s="8">
        <v>3065</v>
      </c>
      <c r="E39" s="10" t="s">
        <v>16</v>
      </c>
      <c r="F39" s="6">
        <v>73</v>
      </c>
      <c r="G39" s="6">
        <v>74</v>
      </c>
      <c r="H39" s="6">
        <v>60</v>
      </c>
      <c r="I39" s="6">
        <v>69</v>
      </c>
      <c r="J39" s="6"/>
      <c r="K39" s="6"/>
      <c r="L39" s="7">
        <f t="shared" si="2"/>
        <v>276</v>
      </c>
      <c r="M39" s="6">
        <v>276</v>
      </c>
      <c r="N39" s="6"/>
      <c r="O39" s="6">
        <f t="shared" si="3"/>
        <v>276</v>
      </c>
    </row>
    <row r="40" spans="1:15" ht="15.75">
      <c r="A40" s="7" t="s">
        <v>29</v>
      </c>
      <c r="B40" s="7">
        <v>31</v>
      </c>
      <c r="C40" s="6" t="s">
        <v>82</v>
      </c>
      <c r="D40" s="8">
        <v>3108</v>
      </c>
      <c r="E40" s="10" t="s">
        <v>16</v>
      </c>
      <c r="F40" s="6"/>
      <c r="G40" s="6"/>
      <c r="H40" s="6"/>
      <c r="I40" s="6"/>
      <c r="J40" s="6"/>
      <c r="K40" s="6"/>
      <c r="L40" s="7">
        <f t="shared" si="2"/>
        <v>0</v>
      </c>
      <c r="M40" s="6"/>
      <c r="N40" s="6"/>
      <c r="O40" s="6">
        <f t="shared" si="3"/>
        <v>0</v>
      </c>
    </row>
    <row r="41" spans="1:15" ht="15.75">
      <c r="A41" s="7" t="s">
        <v>29</v>
      </c>
      <c r="B41" s="7"/>
      <c r="C41" s="6" t="s">
        <v>32</v>
      </c>
      <c r="D41" s="8">
        <v>2105</v>
      </c>
      <c r="E41" s="10" t="s">
        <v>16</v>
      </c>
      <c r="F41" s="6">
        <v>94</v>
      </c>
      <c r="G41" s="6">
        <v>91</v>
      </c>
      <c r="H41" s="6">
        <v>88</v>
      </c>
      <c r="I41" s="6">
        <v>93</v>
      </c>
      <c r="J41" s="6">
        <v>91</v>
      </c>
      <c r="K41" s="6">
        <v>93</v>
      </c>
      <c r="L41" s="7">
        <f t="shared" si="2"/>
        <v>550</v>
      </c>
      <c r="M41" s="6">
        <v>550</v>
      </c>
      <c r="N41" s="6"/>
      <c r="O41" s="6">
        <f t="shared" si="3"/>
        <v>550</v>
      </c>
    </row>
    <row r="42" spans="1:15" ht="15.75">
      <c r="A42" s="7" t="s">
        <v>29</v>
      </c>
      <c r="B42" s="7">
        <v>21</v>
      </c>
      <c r="C42" s="6" t="s">
        <v>19</v>
      </c>
      <c r="D42" s="8">
        <v>2263</v>
      </c>
      <c r="E42" s="10" t="s">
        <v>16</v>
      </c>
      <c r="F42" s="6">
        <v>90</v>
      </c>
      <c r="G42" s="6">
        <v>89</v>
      </c>
      <c r="H42" s="6">
        <v>87</v>
      </c>
      <c r="I42" s="6">
        <v>88</v>
      </c>
      <c r="J42" s="6">
        <v>83</v>
      </c>
      <c r="K42" s="6">
        <v>88</v>
      </c>
      <c r="L42" s="7">
        <f t="shared" si="2"/>
        <v>525</v>
      </c>
      <c r="M42" s="6">
        <v>525</v>
      </c>
      <c r="N42" s="6"/>
      <c r="O42" s="6">
        <f t="shared" si="3"/>
        <v>525</v>
      </c>
    </row>
    <row r="43" spans="1:15" ht="15.75">
      <c r="A43" s="7"/>
      <c r="B43" s="7"/>
      <c r="C43" s="6"/>
      <c r="D43" s="8"/>
      <c r="E43" s="10"/>
      <c r="F43" s="6"/>
      <c r="G43" s="6"/>
      <c r="H43" s="6"/>
      <c r="I43" s="6"/>
      <c r="J43" s="6"/>
      <c r="K43" s="6"/>
      <c r="L43" s="7">
        <f t="shared" si="0"/>
        <v>0</v>
      </c>
      <c r="M43" s="6">
        <v>0</v>
      </c>
      <c r="N43" s="6"/>
      <c r="O43" s="6">
        <f t="shared" si="1"/>
        <v>0</v>
      </c>
    </row>
    <row r="44" spans="1:15" ht="15.75">
      <c r="A44" s="7"/>
      <c r="B44" s="7"/>
      <c r="C44" s="6"/>
      <c r="D44" s="8"/>
      <c r="E44" s="10"/>
      <c r="F44" s="6"/>
      <c r="G44" s="6"/>
      <c r="H44" s="6"/>
      <c r="I44" s="6"/>
      <c r="J44" s="6"/>
      <c r="K44" s="6"/>
      <c r="L44" s="7">
        <f t="shared" si="0"/>
        <v>0</v>
      </c>
      <c r="M44" s="6">
        <v>0</v>
      </c>
      <c r="N44" s="6"/>
      <c r="O44" s="6">
        <f t="shared" si="1"/>
        <v>0</v>
      </c>
    </row>
    <row r="45" spans="1:15" ht="15.75">
      <c r="A45" s="7"/>
      <c r="B45" s="7"/>
      <c r="C45" s="6"/>
      <c r="D45" s="8"/>
      <c r="E45" s="10"/>
      <c r="F45" s="6"/>
      <c r="G45" s="6"/>
      <c r="H45" s="6"/>
      <c r="I45" s="6"/>
      <c r="J45" s="6"/>
      <c r="K45" s="6"/>
      <c r="L45" s="7">
        <f t="shared" si="0"/>
        <v>0</v>
      </c>
      <c r="M45" s="6">
        <v>0</v>
      </c>
      <c r="N45" s="6"/>
      <c r="O45" s="6">
        <f t="shared" si="1"/>
        <v>0</v>
      </c>
    </row>
    <row r="46" spans="1:15" ht="15.75">
      <c r="A46" s="7"/>
      <c r="B46" s="7"/>
      <c r="C46" s="13" t="s">
        <v>30</v>
      </c>
      <c r="D46" s="8"/>
      <c r="E46" s="10"/>
      <c r="F46" s="6"/>
      <c r="G46" s="6"/>
      <c r="H46" s="6"/>
      <c r="I46" s="6"/>
      <c r="J46" s="6"/>
      <c r="K46" s="6"/>
      <c r="L46" s="7">
        <f t="shared" si="0"/>
        <v>0</v>
      </c>
      <c r="M46" s="6">
        <v>0</v>
      </c>
      <c r="N46" s="6"/>
      <c r="O46" s="6">
        <f t="shared" si="1"/>
        <v>0</v>
      </c>
    </row>
    <row r="47" spans="1:15" ht="15.75">
      <c r="A47" s="7" t="s">
        <v>29</v>
      </c>
      <c r="B47" s="7"/>
      <c r="C47" s="6" t="s">
        <v>61</v>
      </c>
      <c r="D47" s="8">
        <v>2746</v>
      </c>
      <c r="E47" s="10" t="s">
        <v>16</v>
      </c>
      <c r="F47" s="6">
        <v>92</v>
      </c>
      <c r="G47" s="6">
        <v>92</v>
      </c>
      <c r="H47" s="6">
        <v>95</v>
      </c>
      <c r="I47" s="6">
        <v>89</v>
      </c>
      <c r="J47" s="6">
        <v>92</v>
      </c>
      <c r="K47" s="6">
        <v>92</v>
      </c>
      <c r="L47" s="7">
        <f t="shared" si="0"/>
        <v>552</v>
      </c>
      <c r="M47" s="6">
        <v>552</v>
      </c>
      <c r="N47" s="6"/>
      <c r="O47" s="6">
        <f t="shared" si="1"/>
        <v>552</v>
      </c>
    </row>
    <row r="48" spans="1:15" ht="15.75">
      <c r="A48" s="7" t="s">
        <v>29</v>
      </c>
      <c r="B48" s="7">
        <v>19</v>
      </c>
      <c r="C48" s="6" t="s">
        <v>89</v>
      </c>
      <c r="D48" s="8" t="s">
        <v>90</v>
      </c>
      <c r="E48" s="10" t="s">
        <v>60</v>
      </c>
      <c r="F48" s="6"/>
      <c r="G48" s="6"/>
      <c r="H48" s="6"/>
      <c r="I48" s="6"/>
      <c r="J48" s="6"/>
      <c r="K48" s="6"/>
      <c r="L48" s="7"/>
      <c r="M48" s="6"/>
      <c r="N48" s="6"/>
      <c r="O48" s="6"/>
    </row>
    <row r="49" spans="1:15" ht="15.75">
      <c r="A49" s="7"/>
      <c r="B49" s="7"/>
      <c r="C49" s="13" t="s">
        <v>21</v>
      </c>
      <c r="D49" s="8"/>
      <c r="E49" s="10"/>
      <c r="F49" s="6"/>
      <c r="G49" s="6"/>
      <c r="H49" s="6"/>
      <c r="I49" s="6"/>
      <c r="J49" s="6"/>
      <c r="K49" s="6"/>
      <c r="L49" s="7">
        <f t="shared" si="0"/>
        <v>0</v>
      </c>
      <c r="M49" s="6">
        <v>0</v>
      </c>
      <c r="N49" s="6"/>
      <c r="O49" s="6">
        <f t="shared" si="1"/>
        <v>0</v>
      </c>
    </row>
    <row r="50" spans="1:15" ht="15.75">
      <c r="A50" s="7" t="s">
        <v>17</v>
      </c>
      <c r="B50" s="7">
        <v>5</v>
      </c>
      <c r="C50" s="6" t="s">
        <v>71</v>
      </c>
      <c r="D50" s="8">
        <v>10301</v>
      </c>
      <c r="E50" s="10" t="s">
        <v>31</v>
      </c>
      <c r="F50" s="6">
        <v>95</v>
      </c>
      <c r="G50" s="6">
        <v>95</v>
      </c>
      <c r="H50" s="6">
        <v>97</v>
      </c>
      <c r="I50" s="6">
        <v>97</v>
      </c>
      <c r="J50" s="6"/>
      <c r="K50" s="6"/>
      <c r="L50" s="7">
        <f t="shared" si="0"/>
        <v>384</v>
      </c>
      <c r="M50" s="6">
        <v>384</v>
      </c>
      <c r="N50" s="6"/>
      <c r="O50" s="6">
        <f t="shared" si="1"/>
        <v>384</v>
      </c>
    </row>
    <row r="51" spans="1:15" ht="15.75">
      <c r="A51" s="7" t="s">
        <v>35</v>
      </c>
      <c r="B51" s="7">
        <v>20</v>
      </c>
      <c r="C51" s="6" t="s">
        <v>70</v>
      </c>
      <c r="D51" s="8">
        <v>1030</v>
      </c>
      <c r="E51" s="10" t="s">
        <v>31</v>
      </c>
      <c r="F51" s="6">
        <v>99</v>
      </c>
      <c r="G51" s="6">
        <v>99</v>
      </c>
      <c r="H51" s="6">
        <v>99</v>
      </c>
      <c r="I51" s="6">
        <v>100</v>
      </c>
      <c r="J51" s="6">
        <v>100</v>
      </c>
      <c r="K51" s="6">
        <v>100</v>
      </c>
      <c r="L51" s="7">
        <f t="shared" si="0"/>
        <v>597</v>
      </c>
      <c r="M51" s="6">
        <v>597</v>
      </c>
      <c r="N51" s="6"/>
      <c r="O51" s="6">
        <f t="shared" si="1"/>
        <v>597</v>
      </c>
    </row>
    <row r="52" spans="1:15" ht="15.75">
      <c r="A52" s="7" t="s">
        <v>35</v>
      </c>
      <c r="B52" s="7">
        <v>12</v>
      </c>
      <c r="C52" s="6" t="s">
        <v>57</v>
      </c>
      <c r="D52" s="8">
        <v>2260</v>
      </c>
      <c r="E52" s="10" t="s">
        <v>56</v>
      </c>
      <c r="F52" s="6">
        <v>90</v>
      </c>
      <c r="G52" s="6">
        <v>95</v>
      </c>
      <c r="H52" s="6">
        <v>95</v>
      </c>
      <c r="I52" s="6">
        <v>95</v>
      </c>
      <c r="J52" s="6">
        <v>89</v>
      </c>
      <c r="K52" s="6">
        <v>94</v>
      </c>
      <c r="L52" s="7">
        <f t="shared" si="0"/>
        <v>558</v>
      </c>
      <c r="M52" s="6">
        <v>558</v>
      </c>
      <c r="N52" s="6"/>
      <c r="O52" s="6">
        <f t="shared" si="1"/>
        <v>558</v>
      </c>
    </row>
    <row r="53" spans="1:15" ht="15.75">
      <c r="A53" s="7" t="s">
        <v>35</v>
      </c>
      <c r="B53" s="7"/>
      <c r="C53" s="6" t="s">
        <v>72</v>
      </c>
      <c r="D53" s="8">
        <v>1084</v>
      </c>
      <c r="E53" s="10" t="s">
        <v>16</v>
      </c>
      <c r="F53" s="6">
        <v>94</v>
      </c>
      <c r="G53" s="6">
        <v>93</v>
      </c>
      <c r="H53" s="6">
        <v>90</v>
      </c>
      <c r="I53" s="6">
        <v>91</v>
      </c>
      <c r="J53" s="6">
        <v>94</v>
      </c>
      <c r="K53" s="6">
        <v>92</v>
      </c>
      <c r="L53" s="7">
        <f t="shared" si="0"/>
        <v>554</v>
      </c>
      <c r="M53" s="6">
        <v>554</v>
      </c>
      <c r="N53" s="6"/>
      <c r="O53" s="6">
        <f t="shared" si="1"/>
        <v>554</v>
      </c>
    </row>
    <row r="54" spans="1:15" ht="15.75">
      <c r="A54" s="7" t="s">
        <v>35</v>
      </c>
      <c r="B54" s="7"/>
      <c r="C54" s="6" t="s">
        <v>65</v>
      </c>
      <c r="D54" s="8">
        <v>888</v>
      </c>
      <c r="E54" s="10" t="s">
        <v>54</v>
      </c>
      <c r="F54" s="6">
        <v>92</v>
      </c>
      <c r="G54" s="6">
        <v>96</v>
      </c>
      <c r="H54" s="6">
        <v>83</v>
      </c>
      <c r="I54" s="6">
        <v>93</v>
      </c>
      <c r="J54" s="6">
        <v>90</v>
      </c>
      <c r="K54" s="6">
        <v>92</v>
      </c>
      <c r="L54" s="7">
        <f t="shared" si="0"/>
        <v>546</v>
      </c>
      <c r="M54" s="6">
        <v>546</v>
      </c>
      <c r="N54" s="6"/>
      <c r="O54" s="6">
        <f t="shared" si="1"/>
        <v>546</v>
      </c>
    </row>
    <row r="55" spans="1:15" ht="15.75">
      <c r="A55" s="7" t="s">
        <v>35</v>
      </c>
      <c r="B55" s="7">
        <v>14</v>
      </c>
      <c r="C55" s="6" t="s">
        <v>15</v>
      </c>
      <c r="D55" s="8">
        <v>2833</v>
      </c>
      <c r="E55" s="10" t="s">
        <v>16</v>
      </c>
      <c r="F55" s="6">
        <v>90</v>
      </c>
      <c r="G55" s="6">
        <v>87</v>
      </c>
      <c r="H55" s="6">
        <v>90</v>
      </c>
      <c r="I55" s="6">
        <v>87</v>
      </c>
      <c r="J55" s="6">
        <v>83</v>
      </c>
      <c r="K55" s="6">
        <v>80</v>
      </c>
      <c r="L55" s="7">
        <f t="shared" si="0"/>
        <v>517</v>
      </c>
      <c r="M55" s="6">
        <v>517</v>
      </c>
      <c r="N55" s="6"/>
      <c r="O55" s="6">
        <f t="shared" si="1"/>
        <v>517</v>
      </c>
    </row>
    <row r="56" spans="1:15" ht="15.75">
      <c r="A56" s="7" t="s">
        <v>40</v>
      </c>
      <c r="B56" s="7">
        <v>15</v>
      </c>
      <c r="C56" s="6" t="s">
        <v>53</v>
      </c>
      <c r="D56" s="8">
        <v>1558</v>
      </c>
      <c r="E56" s="10" t="s">
        <v>54</v>
      </c>
      <c r="F56" s="6">
        <v>100</v>
      </c>
      <c r="G56" s="6">
        <v>100</v>
      </c>
      <c r="H56" s="6">
        <v>100</v>
      </c>
      <c r="I56" s="6">
        <v>100</v>
      </c>
      <c r="J56" s="6">
        <v>100</v>
      </c>
      <c r="K56" s="6">
        <v>100</v>
      </c>
      <c r="L56" s="7">
        <f t="shared" si="0"/>
        <v>600</v>
      </c>
      <c r="M56" s="6">
        <v>600</v>
      </c>
      <c r="N56" s="6"/>
      <c r="O56" s="6">
        <f t="shared" si="1"/>
        <v>600</v>
      </c>
    </row>
    <row r="57" spans="1:15" ht="15.75">
      <c r="A57" s="7" t="s">
        <v>40</v>
      </c>
      <c r="B57" s="7">
        <v>10</v>
      </c>
      <c r="C57" s="6" t="s">
        <v>43</v>
      </c>
      <c r="D57" s="8">
        <v>114</v>
      </c>
      <c r="E57" s="10" t="s">
        <v>75</v>
      </c>
      <c r="F57" s="6">
        <v>100</v>
      </c>
      <c r="G57" s="6">
        <v>98</v>
      </c>
      <c r="H57" s="6">
        <v>100</v>
      </c>
      <c r="I57" s="6">
        <v>100</v>
      </c>
      <c r="J57" s="6">
        <v>99</v>
      </c>
      <c r="K57" s="6">
        <v>99</v>
      </c>
      <c r="L57" s="7">
        <f t="shared" si="0"/>
        <v>596</v>
      </c>
      <c r="M57" s="6">
        <v>596</v>
      </c>
      <c r="N57" s="6"/>
      <c r="O57" s="6">
        <f t="shared" si="1"/>
        <v>596</v>
      </c>
    </row>
    <row r="58" spans="1:15" ht="15.75">
      <c r="A58" s="7" t="s">
        <v>40</v>
      </c>
      <c r="B58" s="7">
        <v>13</v>
      </c>
      <c r="C58" s="6" t="s">
        <v>41</v>
      </c>
      <c r="D58" s="8"/>
      <c r="E58" s="10" t="s">
        <v>42</v>
      </c>
      <c r="F58" s="6">
        <v>100</v>
      </c>
      <c r="G58" s="6">
        <v>99</v>
      </c>
      <c r="H58" s="6">
        <v>100</v>
      </c>
      <c r="I58" s="6">
        <v>100</v>
      </c>
      <c r="J58" s="6">
        <v>100</v>
      </c>
      <c r="K58" s="6">
        <v>97</v>
      </c>
      <c r="L58" s="7">
        <f t="shared" si="0"/>
        <v>596</v>
      </c>
      <c r="M58" s="6">
        <v>596</v>
      </c>
      <c r="N58" s="6"/>
      <c r="O58" s="6">
        <f t="shared" si="1"/>
        <v>596</v>
      </c>
    </row>
    <row r="59" spans="1:15" ht="15.75">
      <c r="A59" s="7" t="s">
        <v>40</v>
      </c>
      <c r="B59" s="7">
        <v>16</v>
      </c>
      <c r="C59" s="6" t="s">
        <v>88</v>
      </c>
      <c r="D59" s="8">
        <v>4874</v>
      </c>
      <c r="E59" s="10" t="s">
        <v>54</v>
      </c>
      <c r="F59" s="6"/>
      <c r="G59" s="6"/>
      <c r="H59" s="6"/>
      <c r="I59" s="6"/>
      <c r="J59" s="6"/>
      <c r="K59" s="6"/>
      <c r="L59" s="7"/>
      <c r="M59" s="6"/>
      <c r="N59" s="6"/>
      <c r="O59" s="6"/>
    </row>
    <row r="60" spans="1:15" ht="15.75">
      <c r="A60" s="7" t="s">
        <v>46</v>
      </c>
      <c r="B60" s="7"/>
      <c r="C60" s="6" t="s">
        <v>58</v>
      </c>
      <c r="D60" s="8" t="s">
        <v>59</v>
      </c>
      <c r="E60" s="10" t="s">
        <v>60</v>
      </c>
      <c r="F60" s="6">
        <v>100</v>
      </c>
      <c r="G60" s="6">
        <v>99</v>
      </c>
      <c r="H60" s="6">
        <v>98</v>
      </c>
      <c r="I60" s="6">
        <v>98</v>
      </c>
      <c r="J60" s="6">
        <v>100</v>
      </c>
      <c r="K60" s="6">
        <v>99</v>
      </c>
      <c r="L60" s="7">
        <f t="shared" si="0"/>
        <v>594</v>
      </c>
      <c r="M60" s="6">
        <v>594</v>
      </c>
      <c r="N60" s="6"/>
      <c r="O60" s="6">
        <f t="shared" si="1"/>
        <v>594</v>
      </c>
    </row>
  </sheetData>
  <mergeCells count="9">
    <mergeCell ref="L1:L2"/>
    <mergeCell ref="M1:N1"/>
    <mergeCell ref="O1:O2"/>
    <mergeCell ref="A1:A2"/>
    <mergeCell ref="B1:B2"/>
    <mergeCell ref="C1:C2"/>
    <mergeCell ref="D1:D2"/>
    <mergeCell ref="E1:E2"/>
    <mergeCell ref="F1:K1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60"/>
  <sheetViews>
    <sheetView topLeftCell="A4" workbookViewId="0">
      <selection activeCell="C9" sqref="C9"/>
    </sheetView>
  </sheetViews>
  <sheetFormatPr baseColWidth="10" defaultRowHeight="15"/>
  <cols>
    <col min="1" max="1" width="4.7109375" customWidth="1"/>
    <col min="2" max="2" width="3.7109375" customWidth="1"/>
    <col min="3" max="3" width="46.5703125" customWidth="1"/>
    <col min="4" max="4" width="8.85546875" customWidth="1"/>
    <col min="5" max="5" width="9.5703125" customWidth="1"/>
    <col min="6" max="6" width="4.42578125" customWidth="1"/>
    <col min="7" max="8" width="4.28515625" customWidth="1"/>
    <col min="9" max="9" width="4.42578125" customWidth="1"/>
    <col min="10" max="10" width="4" customWidth="1"/>
    <col min="11" max="11" width="3.85546875" customWidth="1"/>
    <col min="12" max="12" width="9.85546875" customWidth="1"/>
    <col min="13" max="13" width="6.42578125" customWidth="1"/>
    <col min="14" max="14" width="5.5703125" customWidth="1"/>
    <col min="15" max="15" width="7.5703125" customWidth="1"/>
  </cols>
  <sheetData>
    <row r="1" spans="1:15" ht="15" customHeight="1">
      <c r="A1" s="26" t="s">
        <v>0</v>
      </c>
      <c r="B1" s="19" t="s">
        <v>1</v>
      </c>
      <c r="C1" s="21" t="s">
        <v>2</v>
      </c>
      <c r="D1" s="23" t="s">
        <v>3</v>
      </c>
      <c r="E1" s="23" t="s">
        <v>4</v>
      </c>
      <c r="F1" s="28" t="s">
        <v>14</v>
      </c>
      <c r="G1" s="29"/>
      <c r="H1" s="29"/>
      <c r="I1" s="29"/>
      <c r="J1" s="29"/>
      <c r="K1" s="30"/>
      <c r="L1" s="31" t="s">
        <v>5</v>
      </c>
      <c r="M1" s="33" t="s">
        <v>6</v>
      </c>
      <c r="N1" s="34"/>
      <c r="O1" s="17" t="s">
        <v>7</v>
      </c>
    </row>
    <row r="2" spans="1:15" ht="15.75" customHeight="1" thickBot="1">
      <c r="A2" s="27"/>
      <c r="B2" s="20"/>
      <c r="C2" s="22"/>
      <c r="D2" s="24"/>
      <c r="E2" s="25"/>
      <c r="F2" s="1" t="s">
        <v>8</v>
      </c>
      <c r="G2" s="2" t="s">
        <v>9</v>
      </c>
      <c r="H2" s="2" t="s">
        <v>10</v>
      </c>
      <c r="I2" s="9" t="s">
        <v>11</v>
      </c>
      <c r="J2" s="2" t="s">
        <v>12</v>
      </c>
      <c r="K2" s="5" t="s">
        <v>13</v>
      </c>
      <c r="L2" s="32"/>
      <c r="M2" s="12">
        <v>41048</v>
      </c>
      <c r="N2" s="12">
        <v>41049</v>
      </c>
      <c r="O2" s="18"/>
    </row>
    <row r="3" spans="1:15" ht="15.75">
      <c r="A3" s="7" t="s">
        <v>17</v>
      </c>
      <c r="B3" s="7">
        <v>1</v>
      </c>
      <c r="C3" s="6" t="s">
        <v>28</v>
      </c>
      <c r="D3" s="8">
        <v>1057</v>
      </c>
      <c r="E3" s="10" t="s">
        <v>16</v>
      </c>
      <c r="F3" s="6">
        <v>90</v>
      </c>
      <c r="G3" s="6">
        <v>92</v>
      </c>
      <c r="H3" s="6">
        <v>93</v>
      </c>
      <c r="I3" s="6">
        <v>94</v>
      </c>
      <c r="J3" s="6"/>
      <c r="K3" s="6"/>
      <c r="L3" s="7">
        <f t="shared" ref="L3:L24" si="0">F3+G3+H3+I3+J3+K3</f>
        <v>369</v>
      </c>
      <c r="M3" s="6">
        <v>363</v>
      </c>
      <c r="N3" s="6">
        <v>369</v>
      </c>
      <c r="O3" s="6">
        <f t="shared" ref="O3:O24" si="1">MAX(J3:N3)</f>
        <v>369</v>
      </c>
    </row>
    <row r="4" spans="1:15" ht="15.75">
      <c r="A4" s="7" t="s">
        <v>17</v>
      </c>
      <c r="B4" s="7">
        <v>2</v>
      </c>
      <c r="C4" s="6" t="s">
        <v>66</v>
      </c>
      <c r="D4" s="8">
        <v>6672</v>
      </c>
      <c r="E4" s="10" t="s">
        <v>54</v>
      </c>
      <c r="F4" s="6"/>
      <c r="G4" s="6"/>
      <c r="H4" s="6"/>
      <c r="I4" s="6"/>
      <c r="J4" s="6"/>
      <c r="K4" s="6"/>
      <c r="L4" s="7">
        <f t="shared" si="0"/>
        <v>0</v>
      </c>
      <c r="M4" s="6">
        <v>368</v>
      </c>
      <c r="N4" s="6"/>
      <c r="O4" s="6">
        <f t="shared" si="1"/>
        <v>368</v>
      </c>
    </row>
    <row r="5" spans="1:15" ht="15.75">
      <c r="A5" s="7" t="s">
        <v>17</v>
      </c>
      <c r="B5" s="7">
        <v>3</v>
      </c>
      <c r="C5" s="6" t="s">
        <v>55</v>
      </c>
      <c r="D5" s="8">
        <v>2767</v>
      </c>
      <c r="E5" s="10" t="s">
        <v>56</v>
      </c>
      <c r="F5" s="6">
        <v>89</v>
      </c>
      <c r="G5" s="6">
        <v>93</v>
      </c>
      <c r="H5" s="6">
        <v>88</v>
      </c>
      <c r="I5" s="6">
        <v>86</v>
      </c>
      <c r="J5" s="6"/>
      <c r="K5" s="6"/>
      <c r="L5" s="7">
        <f t="shared" si="0"/>
        <v>356</v>
      </c>
      <c r="M5" s="6">
        <v>367</v>
      </c>
      <c r="N5" s="6">
        <v>356</v>
      </c>
      <c r="O5" s="6">
        <f t="shared" si="1"/>
        <v>367</v>
      </c>
    </row>
    <row r="6" spans="1:15" ht="15.75">
      <c r="A6" s="7" t="s">
        <v>17</v>
      </c>
      <c r="B6" s="7">
        <v>4</v>
      </c>
      <c r="C6" s="6" t="s">
        <v>38</v>
      </c>
      <c r="D6" s="8">
        <v>1764</v>
      </c>
      <c r="E6" s="10" t="s">
        <v>16</v>
      </c>
      <c r="F6" s="6">
        <v>89</v>
      </c>
      <c r="G6" s="6">
        <v>90</v>
      </c>
      <c r="H6" s="6">
        <v>93</v>
      </c>
      <c r="I6" s="6">
        <v>88</v>
      </c>
      <c r="J6" s="6"/>
      <c r="K6" s="6"/>
      <c r="L6" s="7">
        <f t="shared" si="0"/>
        <v>360</v>
      </c>
      <c r="M6" s="6">
        <v>351</v>
      </c>
      <c r="N6" s="6">
        <v>360</v>
      </c>
      <c r="O6" s="6">
        <f t="shared" si="1"/>
        <v>360</v>
      </c>
    </row>
    <row r="7" spans="1:15" ht="15.75">
      <c r="A7" s="7" t="s">
        <v>17</v>
      </c>
      <c r="B7" s="7">
        <v>5</v>
      </c>
      <c r="C7" s="6" t="s">
        <v>84</v>
      </c>
      <c r="D7" s="8">
        <v>1837</v>
      </c>
      <c r="E7" s="10" t="s">
        <v>85</v>
      </c>
      <c r="F7" s="6">
        <v>89</v>
      </c>
      <c r="G7" s="6">
        <v>92</v>
      </c>
      <c r="H7" s="6">
        <v>87</v>
      </c>
      <c r="I7" s="6">
        <v>90</v>
      </c>
      <c r="J7" s="6"/>
      <c r="K7" s="6"/>
      <c r="L7" s="7">
        <f t="shared" si="0"/>
        <v>358</v>
      </c>
      <c r="M7" s="6"/>
      <c r="N7" s="6">
        <v>358</v>
      </c>
      <c r="O7" s="6">
        <f t="shared" si="1"/>
        <v>358</v>
      </c>
    </row>
    <row r="8" spans="1:15" ht="15.75">
      <c r="A8" s="7" t="s">
        <v>17</v>
      </c>
      <c r="B8" s="7">
        <v>6</v>
      </c>
      <c r="C8" s="6" t="s">
        <v>67</v>
      </c>
      <c r="D8" s="8">
        <v>7171</v>
      </c>
      <c r="E8" s="10" t="s">
        <v>54</v>
      </c>
      <c r="F8" s="6"/>
      <c r="G8" s="6"/>
      <c r="H8" s="6"/>
      <c r="I8" s="6"/>
      <c r="J8" s="6"/>
      <c r="K8" s="6"/>
      <c r="L8" s="7">
        <f t="shared" si="0"/>
        <v>0</v>
      </c>
      <c r="M8" s="6">
        <v>332</v>
      </c>
      <c r="N8" s="6"/>
      <c r="O8" s="6">
        <f t="shared" si="1"/>
        <v>332</v>
      </c>
    </row>
    <row r="9" spans="1:15" ht="15.75">
      <c r="A9" s="7" t="s">
        <v>35</v>
      </c>
      <c r="B9" s="7">
        <v>1</v>
      </c>
      <c r="C9" s="6" t="s">
        <v>74</v>
      </c>
      <c r="D9" s="8">
        <v>164</v>
      </c>
      <c r="E9" s="10" t="s">
        <v>54</v>
      </c>
      <c r="F9" s="6"/>
      <c r="G9" s="6"/>
      <c r="H9" s="6"/>
      <c r="I9" s="6"/>
      <c r="J9" s="6"/>
      <c r="K9" s="6"/>
      <c r="L9" s="7">
        <f t="shared" si="0"/>
        <v>0</v>
      </c>
      <c r="M9" s="6">
        <v>579</v>
      </c>
      <c r="N9" s="6">
        <v>0</v>
      </c>
      <c r="O9" s="6">
        <f t="shared" si="1"/>
        <v>579</v>
      </c>
    </row>
    <row r="10" spans="1:15" ht="15.75">
      <c r="A10" s="7" t="s">
        <v>35</v>
      </c>
      <c r="B10" s="7">
        <v>2</v>
      </c>
      <c r="C10" s="6" t="s">
        <v>34</v>
      </c>
      <c r="D10" s="8">
        <v>2290</v>
      </c>
      <c r="E10" s="10" t="s">
        <v>91</v>
      </c>
      <c r="F10" s="6"/>
      <c r="G10" s="6"/>
      <c r="H10" s="6"/>
      <c r="I10" s="6"/>
      <c r="J10" s="6"/>
      <c r="K10" s="6"/>
      <c r="L10" s="7">
        <f t="shared" si="0"/>
        <v>0</v>
      </c>
      <c r="M10" s="6">
        <v>561</v>
      </c>
      <c r="N10" s="6">
        <v>0</v>
      </c>
      <c r="O10" s="6">
        <f t="shared" si="1"/>
        <v>561</v>
      </c>
    </row>
    <row r="11" spans="1:15" ht="15.75">
      <c r="A11" s="7" t="s">
        <v>35</v>
      </c>
      <c r="B11" s="7">
        <v>3</v>
      </c>
      <c r="C11" s="6" t="s">
        <v>80</v>
      </c>
      <c r="D11" s="8">
        <v>190</v>
      </c>
      <c r="E11" s="10" t="s">
        <v>16</v>
      </c>
      <c r="F11" s="6">
        <v>92</v>
      </c>
      <c r="G11" s="6">
        <v>94</v>
      </c>
      <c r="H11" s="6">
        <v>95</v>
      </c>
      <c r="I11" s="6">
        <v>91</v>
      </c>
      <c r="J11" s="6">
        <v>93</v>
      </c>
      <c r="K11" s="6">
        <v>94</v>
      </c>
      <c r="L11" s="7">
        <f t="shared" si="0"/>
        <v>559</v>
      </c>
      <c r="M11" s="6"/>
      <c r="N11" s="6">
        <v>559</v>
      </c>
      <c r="O11" s="6">
        <f t="shared" si="1"/>
        <v>559</v>
      </c>
    </row>
    <row r="12" spans="1:15" ht="15.75">
      <c r="A12" s="7" t="s">
        <v>35</v>
      </c>
      <c r="B12" s="7">
        <v>4</v>
      </c>
      <c r="C12" s="6" t="s">
        <v>78</v>
      </c>
      <c r="D12" s="8">
        <v>7856</v>
      </c>
      <c r="E12" s="10" t="s">
        <v>54</v>
      </c>
      <c r="F12" s="6">
        <v>94</v>
      </c>
      <c r="G12" s="6">
        <v>94</v>
      </c>
      <c r="H12" s="6">
        <v>94</v>
      </c>
      <c r="I12" s="6">
        <v>91</v>
      </c>
      <c r="J12" s="6">
        <v>92</v>
      </c>
      <c r="K12" s="6">
        <v>94</v>
      </c>
      <c r="L12" s="7">
        <f t="shared" si="0"/>
        <v>559</v>
      </c>
      <c r="M12" s="6"/>
      <c r="N12" s="6">
        <v>559</v>
      </c>
      <c r="O12" s="6">
        <f t="shared" si="1"/>
        <v>559</v>
      </c>
    </row>
    <row r="13" spans="1:15" ht="15.75">
      <c r="A13" s="7" t="s">
        <v>35</v>
      </c>
      <c r="B13" s="7">
        <v>5</v>
      </c>
      <c r="C13" s="6" t="s">
        <v>64</v>
      </c>
      <c r="D13" s="8">
        <v>493</v>
      </c>
      <c r="E13" s="10" t="s">
        <v>16</v>
      </c>
      <c r="F13" s="6">
        <v>92</v>
      </c>
      <c r="G13" s="6">
        <v>93</v>
      </c>
      <c r="H13" s="6">
        <v>89</v>
      </c>
      <c r="I13" s="6">
        <v>96</v>
      </c>
      <c r="J13" s="6">
        <v>96</v>
      </c>
      <c r="K13" s="6">
        <v>91</v>
      </c>
      <c r="L13" s="7">
        <f t="shared" si="0"/>
        <v>557</v>
      </c>
      <c r="M13" s="6">
        <v>553</v>
      </c>
      <c r="N13" s="6">
        <v>557</v>
      </c>
      <c r="O13" s="6">
        <f t="shared" si="1"/>
        <v>557</v>
      </c>
    </row>
    <row r="14" spans="1:15" ht="15.75">
      <c r="A14" s="7" t="s">
        <v>35</v>
      </c>
      <c r="B14" s="7">
        <v>6</v>
      </c>
      <c r="C14" s="6" t="s">
        <v>26</v>
      </c>
      <c r="D14" s="8">
        <v>556</v>
      </c>
      <c r="E14" s="10" t="s">
        <v>16</v>
      </c>
      <c r="F14" s="6">
        <v>91</v>
      </c>
      <c r="G14" s="6">
        <v>93</v>
      </c>
      <c r="H14" s="6">
        <v>93</v>
      </c>
      <c r="I14" s="6">
        <v>91</v>
      </c>
      <c r="J14" s="6">
        <v>97</v>
      </c>
      <c r="K14" s="6">
        <v>91</v>
      </c>
      <c r="L14" s="7">
        <f t="shared" si="0"/>
        <v>556</v>
      </c>
      <c r="M14" s="6">
        <v>545</v>
      </c>
      <c r="N14" s="6">
        <v>547</v>
      </c>
      <c r="O14" s="6">
        <f t="shared" si="1"/>
        <v>556</v>
      </c>
    </row>
    <row r="15" spans="1:15" ht="15.75">
      <c r="A15" s="7" t="s">
        <v>35</v>
      </c>
      <c r="B15" s="7">
        <v>7</v>
      </c>
      <c r="C15" s="6" t="s">
        <v>33</v>
      </c>
      <c r="D15" s="8">
        <v>53</v>
      </c>
      <c r="E15" s="10" t="s">
        <v>16</v>
      </c>
      <c r="F15" s="6"/>
      <c r="G15" s="6"/>
      <c r="H15" s="6"/>
      <c r="I15" s="6"/>
      <c r="J15" s="6"/>
      <c r="K15" s="6"/>
      <c r="L15" s="7">
        <f t="shared" si="0"/>
        <v>0</v>
      </c>
      <c r="M15" s="6">
        <v>548</v>
      </c>
      <c r="N15" s="6"/>
      <c r="O15" s="6">
        <f t="shared" si="1"/>
        <v>548</v>
      </c>
    </row>
    <row r="16" spans="1:15" ht="15.75">
      <c r="A16" s="7" t="s">
        <v>35</v>
      </c>
      <c r="B16" s="7">
        <v>8</v>
      </c>
      <c r="C16" s="6" t="s">
        <v>25</v>
      </c>
      <c r="D16" s="8">
        <v>1361</v>
      </c>
      <c r="E16" s="10" t="s">
        <v>16</v>
      </c>
      <c r="F16" s="6">
        <v>89</v>
      </c>
      <c r="G16" s="6">
        <v>87</v>
      </c>
      <c r="H16" s="6">
        <v>90</v>
      </c>
      <c r="I16" s="6">
        <v>88</v>
      </c>
      <c r="J16" s="6">
        <v>89</v>
      </c>
      <c r="K16" s="6">
        <v>90</v>
      </c>
      <c r="L16" s="7">
        <f t="shared" si="0"/>
        <v>533</v>
      </c>
      <c r="M16" s="6">
        <v>547</v>
      </c>
      <c r="N16" s="6">
        <v>533</v>
      </c>
      <c r="O16" s="6">
        <f t="shared" si="1"/>
        <v>547</v>
      </c>
    </row>
    <row r="17" spans="1:15" ht="15.75">
      <c r="A17" s="7" t="s">
        <v>35</v>
      </c>
      <c r="B17" s="7">
        <v>9</v>
      </c>
      <c r="C17" s="6" t="s">
        <v>37</v>
      </c>
      <c r="D17" s="8">
        <v>2262</v>
      </c>
      <c r="E17" s="10" t="s">
        <v>16</v>
      </c>
      <c r="F17" s="6">
        <v>91</v>
      </c>
      <c r="G17" s="6">
        <v>87</v>
      </c>
      <c r="H17" s="6">
        <v>96</v>
      </c>
      <c r="I17" s="6">
        <v>89</v>
      </c>
      <c r="J17" s="6">
        <v>90</v>
      </c>
      <c r="K17" s="6">
        <v>88</v>
      </c>
      <c r="L17" s="7">
        <f t="shared" si="0"/>
        <v>541</v>
      </c>
      <c r="M17" s="6">
        <v>536</v>
      </c>
      <c r="N17" s="6">
        <v>541</v>
      </c>
      <c r="O17" s="6">
        <f t="shared" si="1"/>
        <v>541</v>
      </c>
    </row>
    <row r="18" spans="1:15" ht="15.75">
      <c r="A18" s="7" t="s">
        <v>35</v>
      </c>
      <c r="B18" s="7">
        <v>10</v>
      </c>
      <c r="C18" s="6" t="s">
        <v>23</v>
      </c>
      <c r="D18" s="8">
        <v>2956</v>
      </c>
      <c r="E18" s="10" t="s">
        <v>24</v>
      </c>
      <c r="F18" s="6"/>
      <c r="G18" s="6"/>
      <c r="H18" s="6"/>
      <c r="I18" s="6"/>
      <c r="J18" s="6"/>
      <c r="K18" s="6"/>
      <c r="L18" s="7">
        <f t="shared" si="0"/>
        <v>0</v>
      </c>
      <c r="M18" s="6">
        <v>539</v>
      </c>
      <c r="N18" s="6"/>
      <c r="O18" s="6">
        <f t="shared" si="1"/>
        <v>539</v>
      </c>
    </row>
    <row r="19" spans="1:15" ht="15.75">
      <c r="A19" s="7" t="s">
        <v>35</v>
      </c>
      <c r="B19" s="7">
        <v>11</v>
      </c>
      <c r="C19" s="6" t="s">
        <v>27</v>
      </c>
      <c r="D19" s="8">
        <v>1502</v>
      </c>
      <c r="E19" s="10" t="s">
        <v>16</v>
      </c>
      <c r="F19" s="6">
        <v>83</v>
      </c>
      <c r="G19" s="6">
        <v>87</v>
      </c>
      <c r="H19" s="6">
        <v>89</v>
      </c>
      <c r="I19" s="6">
        <v>94</v>
      </c>
      <c r="J19" s="6">
        <v>92</v>
      </c>
      <c r="K19" s="6">
        <v>93</v>
      </c>
      <c r="L19" s="7">
        <f t="shared" si="0"/>
        <v>538</v>
      </c>
      <c r="M19" s="6">
        <v>526</v>
      </c>
      <c r="N19" s="6">
        <v>538</v>
      </c>
      <c r="O19" s="6">
        <f t="shared" si="1"/>
        <v>538</v>
      </c>
    </row>
    <row r="20" spans="1:15" ht="15.75">
      <c r="A20" s="7" t="s">
        <v>35</v>
      </c>
      <c r="B20" s="7">
        <v>12</v>
      </c>
      <c r="C20" s="6" t="s">
        <v>83</v>
      </c>
      <c r="D20" s="8">
        <v>2541</v>
      </c>
      <c r="E20" s="10" t="s">
        <v>16</v>
      </c>
      <c r="F20" s="6">
        <v>85</v>
      </c>
      <c r="G20" s="6">
        <v>89</v>
      </c>
      <c r="H20" s="6">
        <v>88</v>
      </c>
      <c r="I20" s="6">
        <v>92</v>
      </c>
      <c r="J20" s="6">
        <v>89</v>
      </c>
      <c r="K20" s="6">
        <v>92</v>
      </c>
      <c r="L20" s="7">
        <f t="shared" si="0"/>
        <v>535</v>
      </c>
      <c r="M20" s="6"/>
      <c r="N20" s="6">
        <v>535</v>
      </c>
      <c r="O20" s="6">
        <f t="shared" si="1"/>
        <v>535</v>
      </c>
    </row>
    <row r="21" spans="1:15" ht="15.75">
      <c r="A21" s="7" t="s">
        <v>35</v>
      </c>
      <c r="B21" s="7">
        <v>13</v>
      </c>
      <c r="C21" s="6" t="s">
        <v>76</v>
      </c>
      <c r="D21" s="8">
        <v>786</v>
      </c>
      <c r="E21" s="10" t="s">
        <v>31</v>
      </c>
      <c r="F21" s="6"/>
      <c r="G21" s="6"/>
      <c r="H21" s="6"/>
      <c r="I21" s="6"/>
      <c r="J21" s="6"/>
      <c r="K21" s="6"/>
      <c r="L21" s="7">
        <f t="shared" si="0"/>
        <v>0</v>
      </c>
      <c r="M21" s="6">
        <v>526</v>
      </c>
      <c r="N21" s="6"/>
      <c r="O21" s="6">
        <f t="shared" si="1"/>
        <v>526</v>
      </c>
    </row>
    <row r="22" spans="1:15" ht="15.75">
      <c r="A22" s="7" t="s">
        <v>35</v>
      </c>
      <c r="B22" s="7">
        <v>14</v>
      </c>
      <c r="C22" s="6" t="s">
        <v>79</v>
      </c>
      <c r="D22" s="8">
        <v>5</v>
      </c>
      <c r="E22" s="10" t="s">
        <v>54</v>
      </c>
      <c r="F22" s="6">
        <v>81</v>
      </c>
      <c r="G22" s="6">
        <v>87</v>
      </c>
      <c r="H22" s="6">
        <v>81</v>
      </c>
      <c r="I22" s="6">
        <v>88</v>
      </c>
      <c r="J22" s="6">
        <v>91</v>
      </c>
      <c r="K22" s="6">
        <v>83</v>
      </c>
      <c r="L22" s="7">
        <f t="shared" si="0"/>
        <v>511</v>
      </c>
      <c r="M22" s="6"/>
      <c r="N22" s="6">
        <v>511</v>
      </c>
      <c r="O22" s="6">
        <f t="shared" si="1"/>
        <v>511</v>
      </c>
    </row>
    <row r="23" spans="1:15" ht="15.75">
      <c r="A23" s="7" t="s">
        <v>35</v>
      </c>
      <c r="B23" s="7">
        <v>15</v>
      </c>
      <c r="C23" s="6" t="s">
        <v>77</v>
      </c>
      <c r="D23" s="8">
        <v>2834</v>
      </c>
      <c r="E23" s="10" t="s">
        <v>16</v>
      </c>
      <c r="F23" s="6">
        <v>77</v>
      </c>
      <c r="G23" s="6">
        <v>82</v>
      </c>
      <c r="H23" s="6">
        <v>83</v>
      </c>
      <c r="I23" s="6">
        <v>82</v>
      </c>
      <c r="J23" s="6">
        <v>86</v>
      </c>
      <c r="K23" s="6">
        <v>84</v>
      </c>
      <c r="L23" s="7">
        <f t="shared" si="0"/>
        <v>494</v>
      </c>
      <c r="M23" s="6"/>
      <c r="N23" s="6">
        <v>494</v>
      </c>
      <c r="O23" s="6">
        <f t="shared" si="1"/>
        <v>494</v>
      </c>
    </row>
    <row r="24" spans="1:15" ht="15.75">
      <c r="A24" s="7" t="s">
        <v>35</v>
      </c>
      <c r="B24" s="7">
        <v>16</v>
      </c>
      <c r="C24" s="6" t="s">
        <v>50</v>
      </c>
      <c r="D24" s="8">
        <v>19234</v>
      </c>
      <c r="E24" s="10" t="s">
        <v>51</v>
      </c>
      <c r="F24" s="6">
        <v>70</v>
      </c>
      <c r="G24" s="6">
        <v>72</v>
      </c>
      <c r="H24" s="6">
        <v>73</v>
      </c>
      <c r="I24" s="6">
        <v>71</v>
      </c>
      <c r="J24" s="6">
        <v>74</v>
      </c>
      <c r="K24" s="6">
        <v>72</v>
      </c>
      <c r="L24" s="7">
        <f t="shared" si="0"/>
        <v>432</v>
      </c>
      <c r="M24" s="6">
        <v>438</v>
      </c>
      <c r="N24" s="6">
        <v>432</v>
      </c>
      <c r="O24" s="6">
        <f t="shared" si="1"/>
        <v>438</v>
      </c>
    </row>
    <row r="25" spans="1:15" ht="15.75">
      <c r="A25" s="7" t="s">
        <v>35</v>
      </c>
      <c r="B25" s="7">
        <v>17</v>
      </c>
      <c r="C25" s="6" t="s">
        <v>86</v>
      </c>
      <c r="D25" s="8">
        <v>1686</v>
      </c>
      <c r="E25" s="10" t="s">
        <v>85</v>
      </c>
      <c r="F25" s="6"/>
      <c r="G25" s="6"/>
      <c r="H25" s="6"/>
      <c r="I25" s="6"/>
      <c r="J25" s="6"/>
      <c r="K25" s="6"/>
      <c r="L25" s="7"/>
      <c r="M25" s="6"/>
      <c r="N25" s="6"/>
      <c r="O25" s="6"/>
    </row>
    <row r="26" spans="1:15" ht="15.75">
      <c r="A26" s="7" t="s">
        <v>40</v>
      </c>
      <c r="B26" s="7">
        <v>1</v>
      </c>
      <c r="C26" s="6" t="s">
        <v>47</v>
      </c>
      <c r="D26" s="8" t="s">
        <v>48</v>
      </c>
      <c r="E26" s="10" t="s">
        <v>49</v>
      </c>
      <c r="F26" s="6">
        <v>92</v>
      </c>
      <c r="G26" s="6">
        <v>97</v>
      </c>
      <c r="H26" s="6">
        <v>89</v>
      </c>
      <c r="I26" s="6">
        <v>95</v>
      </c>
      <c r="J26" s="6">
        <v>92</v>
      </c>
      <c r="K26" s="6">
        <v>95</v>
      </c>
      <c r="L26" s="7">
        <f t="shared" ref="L26:L32" si="2">F26+G26+H26+I26+J26+K26</f>
        <v>560</v>
      </c>
      <c r="M26" s="6">
        <v>551</v>
      </c>
      <c r="N26" s="6">
        <v>560</v>
      </c>
      <c r="O26" s="6">
        <f t="shared" ref="O26:O32" si="3">MAX(J26:N26)</f>
        <v>560</v>
      </c>
    </row>
    <row r="27" spans="1:15" ht="15.75">
      <c r="A27" s="7" t="s">
        <v>40</v>
      </c>
      <c r="B27" s="7">
        <v>2</v>
      </c>
      <c r="C27" s="6" t="s">
        <v>22</v>
      </c>
      <c r="D27" s="8">
        <v>13</v>
      </c>
      <c r="E27" s="10" t="s">
        <v>16</v>
      </c>
      <c r="F27" s="6"/>
      <c r="G27" s="6"/>
      <c r="H27" s="6"/>
      <c r="I27" s="6"/>
      <c r="J27" s="6"/>
      <c r="K27" s="6"/>
      <c r="L27" s="7">
        <f t="shared" si="2"/>
        <v>0</v>
      </c>
      <c r="M27" s="6">
        <v>556</v>
      </c>
      <c r="N27" s="6"/>
      <c r="O27" s="6">
        <f t="shared" si="3"/>
        <v>556</v>
      </c>
    </row>
    <row r="28" spans="1:15" ht="15.75">
      <c r="A28" s="7" t="s">
        <v>40</v>
      </c>
      <c r="B28" s="7">
        <v>3</v>
      </c>
      <c r="C28" s="6" t="s">
        <v>44</v>
      </c>
      <c r="D28" s="8" t="s">
        <v>45</v>
      </c>
      <c r="E28" s="10" t="s">
        <v>60</v>
      </c>
      <c r="F28" s="6"/>
      <c r="G28" s="6"/>
      <c r="H28" s="6"/>
      <c r="I28" s="6"/>
      <c r="J28" s="6"/>
      <c r="K28" s="6"/>
      <c r="L28" s="7">
        <f t="shared" si="2"/>
        <v>0</v>
      </c>
      <c r="M28" s="6">
        <v>550</v>
      </c>
      <c r="N28" s="6"/>
      <c r="O28" s="6">
        <f t="shared" si="3"/>
        <v>550</v>
      </c>
    </row>
    <row r="29" spans="1:15" ht="15.75">
      <c r="A29" s="7" t="s">
        <v>18</v>
      </c>
      <c r="B29" s="7">
        <v>1</v>
      </c>
      <c r="C29" s="6" t="s">
        <v>68</v>
      </c>
      <c r="D29" s="8">
        <v>60</v>
      </c>
      <c r="E29" s="10" t="s">
        <v>16</v>
      </c>
      <c r="F29" s="6">
        <v>93</v>
      </c>
      <c r="G29" s="6">
        <v>91</v>
      </c>
      <c r="H29" s="6">
        <v>94</v>
      </c>
      <c r="I29" s="6">
        <v>83</v>
      </c>
      <c r="J29" s="6">
        <v>86</v>
      </c>
      <c r="K29" s="6">
        <v>87</v>
      </c>
      <c r="L29" s="7">
        <f t="shared" si="2"/>
        <v>534</v>
      </c>
      <c r="M29" s="6">
        <v>534</v>
      </c>
      <c r="N29" s="6">
        <v>534</v>
      </c>
      <c r="O29" s="6">
        <f t="shared" si="3"/>
        <v>534</v>
      </c>
    </row>
    <row r="30" spans="1:15" ht="15.75">
      <c r="A30" s="7" t="s">
        <v>18</v>
      </c>
      <c r="B30" s="7">
        <v>2</v>
      </c>
      <c r="C30" s="6" t="s">
        <v>81</v>
      </c>
      <c r="D30" s="8">
        <v>1020</v>
      </c>
      <c r="E30" s="10" t="s">
        <v>31</v>
      </c>
      <c r="F30" s="6">
        <v>89</v>
      </c>
      <c r="G30" s="6">
        <v>88</v>
      </c>
      <c r="H30" s="6">
        <v>82</v>
      </c>
      <c r="I30" s="6">
        <v>85</v>
      </c>
      <c r="J30" s="6">
        <v>85</v>
      </c>
      <c r="K30" s="6">
        <v>89</v>
      </c>
      <c r="L30" s="7">
        <f t="shared" si="2"/>
        <v>518</v>
      </c>
      <c r="M30" s="6">
        <v>517</v>
      </c>
      <c r="N30" s="6">
        <v>518</v>
      </c>
      <c r="O30" s="6">
        <f t="shared" si="3"/>
        <v>518</v>
      </c>
    </row>
    <row r="31" spans="1:15" ht="15.75">
      <c r="A31" s="7" t="s">
        <v>18</v>
      </c>
      <c r="B31" s="7">
        <v>3</v>
      </c>
      <c r="C31" s="6" t="s">
        <v>52</v>
      </c>
      <c r="D31" s="8">
        <v>402</v>
      </c>
      <c r="E31" s="10" t="s">
        <v>16</v>
      </c>
      <c r="F31" s="6">
        <v>87</v>
      </c>
      <c r="G31" s="6">
        <v>84</v>
      </c>
      <c r="H31" s="6">
        <v>84</v>
      </c>
      <c r="I31" s="6">
        <v>78</v>
      </c>
      <c r="J31" s="6">
        <v>85</v>
      </c>
      <c r="K31" s="6">
        <v>86</v>
      </c>
      <c r="L31" s="7">
        <f t="shared" si="2"/>
        <v>504</v>
      </c>
      <c r="M31" s="6">
        <v>474</v>
      </c>
      <c r="N31" s="6">
        <v>504</v>
      </c>
      <c r="O31" s="6">
        <f t="shared" si="3"/>
        <v>504</v>
      </c>
    </row>
    <row r="32" spans="1:15" ht="15.75">
      <c r="A32" s="7" t="s">
        <v>18</v>
      </c>
      <c r="B32" s="7">
        <v>4</v>
      </c>
      <c r="C32" s="6" t="s">
        <v>73</v>
      </c>
      <c r="D32" s="8">
        <v>94</v>
      </c>
      <c r="E32" s="10" t="s">
        <v>16</v>
      </c>
      <c r="F32" s="6"/>
      <c r="G32" s="6"/>
      <c r="H32" s="6"/>
      <c r="I32" s="6"/>
      <c r="J32" s="6"/>
      <c r="K32" s="6"/>
      <c r="L32" s="7">
        <f t="shared" si="2"/>
        <v>0</v>
      </c>
      <c r="M32" s="6">
        <v>486</v>
      </c>
      <c r="N32" s="6"/>
      <c r="O32" s="6">
        <f t="shared" si="3"/>
        <v>486</v>
      </c>
    </row>
    <row r="33" spans="1:15" ht="15.75">
      <c r="A33" s="7"/>
      <c r="B33" s="7"/>
      <c r="C33" s="6"/>
      <c r="D33" s="8"/>
      <c r="E33" s="10"/>
      <c r="F33" s="6"/>
      <c r="G33" s="6"/>
      <c r="H33" s="6"/>
      <c r="I33" s="6"/>
      <c r="J33" s="6"/>
      <c r="K33" s="6"/>
      <c r="L33" s="7"/>
      <c r="M33" s="6"/>
      <c r="N33" s="6"/>
      <c r="O33" s="6"/>
    </row>
    <row r="34" spans="1:15" ht="15.75">
      <c r="A34" s="7"/>
      <c r="B34" s="7"/>
      <c r="C34" s="6"/>
      <c r="D34" s="8"/>
      <c r="E34" s="10"/>
      <c r="F34" s="6"/>
      <c r="G34" s="6"/>
      <c r="H34" s="6"/>
      <c r="I34" s="6"/>
      <c r="J34" s="6"/>
      <c r="K34" s="6"/>
      <c r="L34" s="7"/>
      <c r="M34" s="6"/>
      <c r="N34" s="6"/>
      <c r="O34" s="6"/>
    </row>
    <row r="35" spans="1:15" ht="15.75">
      <c r="A35" s="7"/>
      <c r="B35" s="7"/>
      <c r="C35" s="6"/>
      <c r="D35" s="8"/>
      <c r="E35" s="10"/>
      <c r="F35" s="6"/>
      <c r="G35" s="6"/>
      <c r="H35" s="6"/>
      <c r="I35" s="6"/>
      <c r="J35" s="6"/>
      <c r="K35" s="6"/>
      <c r="L35" s="7"/>
      <c r="M35" s="6"/>
      <c r="N35" s="6"/>
      <c r="O35" s="6"/>
    </row>
    <row r="36" spans="1:15" ht="15.75">
      <c r="A36" s="7" t="s">
        <v>36</v>
      </c>
      <c r="B36" s="7">
        <v>1</v>
      </c>
      <c r="C36" s="6" t="s">
        <v>39</v>
      </c>
      <c r="D36" s="8">
        <v>2261</v>
      </c>
      <c r="E36" s="10" t="s">
        <v>16</v>
      </c>
      <c r="F36" s="6"/>
      <c r="G36" s="6"/>
      <c r="H36" s="6"/>
      <c r="I36" s="6"/>
      <c r="J36" s="6"/>
      <c r="K36" s="6"/>
      <c r="L36" s="7">
        <f t="shared" ref="L36:L42" si="4">F36+G36+H36+I36+J36+K36</f>
        <v>0</v>
      </c>
      <c r="M36" s="6">
        <v>362</v>
      </c>
      <c r="N36" s="6">
        <v>0</v>
      </c>
      <c r="O36" s="6">
        <f t="shared" ref="O36:O42" si="5">MAX(J36:N36)</f>
        <v>362</v>
      </c>
    </row>
    <row r="37" spans="1:15" ht="15.75">
      <c r="A37" s="7" t="s">
        <v>36</v>
      </c>
      <c r="B37" s="7">
        <v>2</v>
      </c>
      <c r="C37" s="6" t="s">
        <v>20</v>
      </c>
      <c r="D37" s="8">
        <v>2380</v>
      </c>
      <c r="E37" s="10" t="s">
        <v>16</v>
      </c>
      <c r="F37" s="6">
        <v>84</v>
      </c>
      <c r="G37" s="6">
        <v>89</v>
      </c>
      <c r="H37" s="6">
        <v>78</v>
      </c>
      <c r="I37" s="6">
        <v>81</v>
      </c>
      <c r="J37" s="6"/>
      <c r="K37" s="6"/>
      <c r="L37" s="7">
        <f t="shared" si="4"/>
        <v>332</v>
      </c>
      <c r="M37" s="6">
        <v>343</v>
      </c>
      <c r="N37" s="6">
        <v>332</v>
      </c>
      <c r="O37" s="6">
        <f t="shared" si="5"/>
        <v>343</v>
      </c>
    </row>
    <row r="38" spans="1:15" ht="15.75">
      <c r="A38" s="7" t="s">
        <v>36</v>
      </c>
      <c r="B38" s="7">
        <v>3</v>
      </c>
      <c r="C38" s="6" t="s">
        <v>87</v>
      </c>
      <c r="D38" s="8">
        <v>2898</v>
      </c>
      <c r="E38" s="10" t="s">
        <v>16</v>
      </c>
      <c r="F38" s="6">
        <v>82</v>
      </c>
      <c r="G38" s="6">
        <v>78</v>
      </c>
      <c r="H38" s="6">
        <v>81</v>
      </c>
      <c r="I38" s="6">
        <v>77</v>
      </c>
      <c r="J38" s="6"/>
      <c r="K38" s="6"/>
      <c r="L38" s="7">
        <f t="shared" si="4"/>
        <v>318</v>
      </c>
      <c r="M38" s="6">
        <v>0</v>
      </c>
      <c r="N38" s="6">
        <v>318</v>
      </c>
      <c r="O38" s="6">
        <f t="shared" si="5"/>
        <v>318</v>
      </c>
    </row>
    <row r="39" spans="1:15" ht="15.75">
      <c r="A39" s="7" t="s">
        <v>36</v>
      </c>
      <c r="B39" s="7">
        <v>4</v>
      </c>
      <c r="C39" s="6" t="s">
        <v>62</v>
      </c>
      <c r="D39" s="8">
        <v>3065</v>
      </c>
      <c r="E39" s="10" t="s">
        <v>16</v>
      </c>
      <c r="F39" s="6">
        <v>69</v>
      </c>
      <c r="G39" s="6">
        <v>73</v>
      </c>
      <c r="H39" s="6">
        <v>76</v>
      </c>
      <c r="I39" s="6">
        <v>73</v>
      </c>
      <c r="J39" s="6"/>
      <c r="K39" s="6"/>
      <c r="L39" s="7">
        <f t="shared" si="4"/>
        <v>291</v>
      </c>
      <c r="M39" s="6">
        <v>276</v>
      </c>
      <c r="N39" s="6">
        <v>291</v>
      </c>
      <c r="O39" s="6">
        <f t="shared" si="5"/>
        <v>291</v>
      </c>
    </row>
    <row r="40" spans="1:15" ht="15.75">
      <c r="A40" s="7" t="s">
        <v>29</v>
      </c>
      <c r="B40" s="7">
        <v>1</v>
      </c>
      <c r="C40" s="6" t="s">
        <v>32</v>
      </c>
      <c r="D40" s="8">
        <v>2105</v>
      </c>
      <c r="E40" s="10" t="s">
        <v>16</v>
      </c>
      <c r="F40" s="6"/>
      <c r="G40" s="6"/>
      <c r="H40" s="6"/>
      <c r="I40" s="6"/>
      <c r="J40" s="6"/>
      <c r="K40" s="6"/>
      <c r="L40" s="7">
        <f t="shared" si="4"/>
        <v>0</v>
      </c>
      <c r="M40" s="6">
        <v>550</v>
      </c>
      <c r="N40" s="6">
        <v>0</v>
      </c>
      <c r="O40" s="6">
        <f t="shared" si="5"/>
        <v>550</v>
      </c>
    </row>
    <row r="41" spans="1:15" ht="15.75">
      <c r="A41" s="7" t="s">
        <v>29</v>
      </c>
      <c r="B41" s="7">
        <v>2</v>
      </c>
      <c r="C41" s="6" t="s">
        <v>19</v>
      </c>
      <c r="D41" s="8">
        <v>2263</v>
      </c>
      <c r="E41" s="10" t="s">
        <v>16</v>
      </c>
      <c r="F41" s="6">
        <v>83</v>
      </c>
      <c r="G41" s="6">
        <v>85</v>
      </c>
      <c r="H41" s="6">
        <v>90</v>
      </c>
      <c r="I41" s="6">
        <v>91</v>
      </c>
      <c r="J41" s="6">
        <v>89</v>
      </c>
      <c r="K41" s="6">
        <v>84</v>
      </c>
      <c r="L41" s="7">
        <f t="shared" si="4"/>
        <v>522</v>
      </c>
      <c r="M41" s="6">
        <v>525</v>
      </c>
      <c r="N41" s="6">
        <v>522</v>
      </c>
      <c r="O41" s="6">
        <f t="shared" si="5"/>
        <v>525</v>
      </c>
    </row>
    <row r="42" spans="1:15" ht="15.75">
      <c r="A42" s="7" t="s">
        <v>29</v>
      </c>
      <c r="B42" s="7">
        <v>3</v>
      </c>
      <c r="C42" s="6" t="s">
        <v>82</v>
      </c>
      <c r="D42" s="8">
        <v>3108</v>
      </c>
      <c r="E42" s="10" t="s">
        <v>16</v>
      </c>
      <c r="F42" s="6">
        <v>76</v>
      </c>
      <c r="G42" s="6">
        <v>59</v>
      </c>
      <c r="H42" s="6">
        <v>68</v>
      </c>
      <c r="I42" s="6">
        <v>76</v>
      </c>
      <c r="J42" s="6">
        <v>74</v>
      </c>
      <c r="K42" s="6">
        <v>78</v>
      </c>
      <c r="L42" s="7">
        <f t="shared" si="4"/>
        <v>431</v>
      </c>
      <c r="M42" s="6"/>
      <c r="N42" s="6">
        <v>431</v>
      </c>
      <c r="O42" s="6">
        <f t="shared" si="5"/>
        <v>431</v>
      </c>
    </row>
    <row r="43" spans="1:15" ht="15.75">
      <c r="A43" s="7"/>
      <c r="B43" s="7"/>
      <c r="C43" s="6"/>
      <c r="D43" s="8"/>
      <c r="E43" s="10"/>
      <c r="F43" s="6"/>
      <c r="G43" s="6"/>
      <c r="H43" s="6"/>
      <c r="I43" s="6"/>
      <c r="J43" s="6"/>
      <c r="K43" s="6"/>
      <c r="L43" s="7">
        <f t="shared" ref="L43:L60" si="6">F43+G43+H43+I43+J43+K43</f>
        <v>0</v>
      </c>
      <c r="M43" s="6">
        <v>0</v>
      </c>
      <c r="N43" s="6">
        <v>0</v>
      </c>
      <c r="O43" s="6">
        <f t="shared" ref="O43:O60" si="7">MAX(J43:N43)</f>
        <v>0</v>
      </c>
    </row>
    <row r="44" spans="1:15" ht="15.75">
      <c r="A44" s="7"/>
      <c r="B44" s="7"/>
      <c r="C44" s="6"/>
      <c r="D44" s="8"/>
      <c r="E44" s="10"/>
      <c r="F44" s="6"/>
      <c r="G44" s="6"/>
      <c r="H44" s="6"/>
      <c r="I44" s="6"/>
      <c r="J44" s="6"/>
      <c r="K44" s="6"/>
      <c r="L44" s="7">
        <f t="shared" si="6"/>
        <v>0</v>
      </c>
      <c r="M44" s="6">
        <v>0</v>
      </c>
      <c r="N44" s="6">
        <v>0</v>
      </c>
      <c r="O44" s="6">
        <f t="shared" si="7"/>
        <v>0</v>
      </c>
    </row>
    <row r="45" spans="1:15" ht="15.75">
      <c r="A45" s="7"/>
      <c r="B45" s="7"/>
      <c r="C45" s="6"/>
      <c r="D45" s="8"/>
      <c r="E45" s="10"/>
      <c r="F45" s="6"/>
      <c r="G45" s="6"/>
      <c r="H45" s="6"/>
      <c r="I45" s="6"/>
      <c r="J45" s="6"/>
      <c r="K45" s="6"/>
      <c r="L45" s="7">
        <f t="shared" si="6"/>
        <v>0</v>
      </c>
      <c r="M45" s="6">
        <v>0</v>
      </c>
      <c r="N45" s="6">
        <v>0</v>
      </c>
      <c r="O45" s="6">
        <f t="shared" si="7"/>
        <v>0</v>
      </c>
    </row>
    <row r="46" spans="1:15" ht="15.75">
      <c r="A46" s="7"/>
      <c r="B46" s="7"/>
      <c r="C46" s="13" t="s">
        <v>30</v>
      </c>
      <c r="D46" s="8"/>
      <c r="E46" s="10"/>
      <c r="F46" s="6"/>
      <c r="G46" s="6"/>
      <c r="H46" s="6"/>
      <c r="I46" s="6"/>
      <c r="J46" s="6"/>
      <c r="K46" s="6"/>
      <c r="L46" s="7">
        <f t="shared" si="6"/>
        <v>0</v>
      </c>
      <c r="M46" s="6">
        <v>0</v>
      </c>
      <c r="N46" s="6">
        <v>0</v>
      </c>
      <c r="O46" s="6">
        <f t="shared" si="7"/>
        <v>0</v>
      </c>
    </row>
    <row r="47" spans="1:15" ht="15.75">
      <c r="A47" s="7" t="s">
        <v>29</v>
      </c>
      <c r="B47" s="7">
        <v>1</v>
      </c>
      <c r="C47" s="6" t="s">
        <v>61</v>
      </c>
      <c r="D47" s="8">
        <v>2746</v>
      </c>
      <c r="E47" s="10" t="s">
        <v>16</v>
      </c>
      <c r="F47" s="6"/>
      <c r="G47" s="6"/>
      <c r="H47" s="6"/>
      <c r="I47" s="6"/>
      <c r="J47" s="6"/>
      <c r="K47" s="6"/>
      <c r="L47" s="7">
        <f t="shared" si="6"/>
        <v>0</v>
      </c>
      <c r="M47" s="6">
        <v>552</v>
      </c>
      <c r="N47" s="6">
        <v>0</v>
      </c>
      <c r="O47" s="6">
        <f t="shared" si="7"/>
        <v>552</v>
      </c>
    </row>
    <row r="48" spans="1:15" ht="15.75">
      <c r="A48" s="7" t="s">
        <v>29</v>
      </c>
      <c r="B48" s="7">
        <v>2</v>
      </c>
      <c r="C48" s="6" t="s">
        <v>89</v>
      </c>
      <c r="D48" s="8" t="s">
        <v>90</v>
      </c>
      <c r="E48" s="10" t="s">
        <v>60</v>
      </c>
      <c r="F48" s="6">
        <v>87</v>
      </c>
      <c r="G48" s="6">
        <v>93</v>
      </c>
      <c r="H48" s="6">
        <v>91</v>
      </c>
      <c r="I48" s="6">
        <v>94</v>
      </c>
      <c r="J48" s="6">
        <v>94</v>
      </c>
      <c r="K48" s="6">
        <v>91</v>
      </c>
      <c r="L48" s="7">
        <f t="shared" si="6"/>
        <v>550</v>
      </c>
      <c r="M48" s="6"/>
      <c r="N48" s="6">
        <v>550</v>
      </c>
      <c r="O48" s="6">
        <f t="shared" si="7"/>
        <v>550</v>
      </c>
    </row>
    <row r="49" spans="1:15" ht="15.75">
      <c r="A49" s="7"/>
      <c r="B49" s="7"/>
      <c r="C49" s="13" t="s">
        <v>21</v>
      </c>
      <c r="D49" s="8"/>
      <c r="E49" s="10"/>
      <c r="F49" s="6"/>
      <c r="G49" s="6"/>
      <c r="H49" s="6"/>
      <c r="I49" s="6"/>
      <c r="J49" s="6"/>
      <c r="K49" s="6"/>
      <c r="L49" s="7">
        <f t="shared" si="6"/>
        <v>0</v>
      </c>
      <c r="M49" s="6">
        <v>0</v>
      </c>
      <c r="N49" s="6">
        <v>0</v>
      </c>
      <c r="O49" s="6">
        <f t="shared" si="7"/>
        <v>0</v>
      </c>
    </row>
    <row r="50" spans="1:15" ht="15.75">
      <c r="A50" s="7" t="s">
        <v>17</v>
      </c>
      <c r="B50" s="7">
        <v>1</v>
      </c>
      <c r="C50" s="6" t="s">
        <v>71</v>
      </c>
      <c r="D50" s="8">
        <v>10301</v>
      </c>
      <c r="E50" s="10" t="s">
        <v>31</v>
      </c>
      <c r="F50" s="6">
        <v>97</v>
      </c>
      <c r="G50" s="6">
        <v>96</v>
      </c>
      <c r="H50" s="6">
        <v>96</v>
      </c>
      <c r="I50" s="6">
        <v>99</v>
      </c>
      <c r="J50" s="6"/>
      <c r="K50" s="6"/>
      <c r="L50" s="7">
        <f t="shared" si="6"/>
        <v>388</v>
      </c>
      <c r="M50" s="6">
        <v>384</v>
      </c>
      <c r="N50" s="6">
        <v>388</v>
      </c>
      <c r="O50" s="6">
        <f t="shared" si="7"/>
        <v>388</v>
      </c>
    </row>
    <row r="51" spans="1:15" ht="15.75">
      <c r="A51" s="7" t="s">
        <v>35</v>
      </c>
      <c r="B51" s="7">
        <v>1</v>
      </c>
      <c r="C51" s="6" t="s">
        <v>70</v>
      </c>
      <c r="D51" s="8">
        <v>1030</v>
      </c>
      <c r="E51" s="10" t="s">
        <v>31</v>
      </c>
      <c r="F51" s="6">
        <v>99</v>
      </c>
      <c r="G51" s="6">
        <v>97</v>
      </c>
      <c r="H51" s="6">
        <v>98</v>
      </c>
      <c r="I51" s="6">
        <v>100</v>
      </c>
      <c r="J51" s="6">
        <v>98</v>
      </c>
      <c r="K51" s="6">
        <v>99</v>
      </c>
      <c r="L51" s="7">
        <f t="shared" si="6"/>
        <v>591</v>
      </c>
      <c r="M51" s="6">
        <v>597</v>
      </c>
      <c r="N51" s="6">
        <v>591</v>
      </c>
      <c r="O51" s="6">
        <f t="shared" si="7"/>
        <v>597</v>
      </c>
    </row>
    <row r="52" spans="1:15" ht="15.75">
      <c r="A52" s="7" t="s">
        <v>35</v>
      </c>
      <c r="B52" s="7">
        <v>2</v>
      </c>
      <c r="C52" s="6" t="s">
        <v>57</v>
      </c>
      <c r="D52" s="8">
        <v>2260</v>
      </c>
      <c r="E52" s="10" t="s">
        <v>56</v>
      </c>
      <c r="F52" s="6">
        <v>96</v>
      </c>
      <c r="G52" s="6">
        <v>96</v>
      </c>
      <c r="H52" s="6">
        <v>96</v>
      </c>
      <c r="I52" s="6">
        <v>99</v>
      </c>
      <c r="J52" s="6">
        <v>95</v>
      </c>
      <c r="K52" s="6">
        <v>96</v>
      </c>
      <c r="L52" s="7">
        <f t="shared" si="6"/>
        <v>578</v>
      </c>
      <c r="M52" s="6">
        <v>558</v>
      </c>
      <c r="N52" s="6">
        <v>578</v>
      </c>
      <c r="O52" s="6">
        <f t="shared" si="7"/>
        <v>578</v>
      </c>
    </row>
    <row r="53" spans="1:15" ht="15.75">
      <c r="A53" s="7" t="s">
        <v>35</v>
      </c>
      <c r="B53" s="7">
        <v>3</v>
      </c>
      <c r="C53" s="6" t="s">
        <v>72</v>
      </c>
      <c r="D53" s="8">
        <v>1084</v>
      </c>
      <c r="E53" s="10" t="s">
        <v>16</v>
      </c>
      <c r="F53" s="6"/>
      <c r="G53" s="6"/>
      <c r="H53" s="6"/>
      <c r="I53" s="6"/>
      <c r="J53" s="6"/>
      <c r="K53" s="6"/>
      <c r="L53" s="7">
        <f t="shared" si="6"/>
        <v>0</v>
      </c>
      <c r="M53" s="6">
        <v>554</v>
      </c>
      <c r="N53" s="6">
        <v>0</v>
      </c>
      <c r="O53" s="6">
        <f t="shared" si="7"/>
        <v>554</v>
      </c>
    </row>
    <row r="54" spans="1:15" ht="15.75">
      <c r="A54" s="7" t="s">
        <v>35</v>
      </c>
      <c r="B54" s="7">
        <v>4</v>
      </c>
      <c r="C54" s="6" t="s">
        <v>65</v>
      </c>
      <c r="D54" s="8">
        <v>888</v>
      </c>
      <c r="E54" s="10" t="s">
        <v>54</v>
      </c>
      <c r="F54" s="6"/>
      <c r="G54" s="6"/>
      <c r="H54" s="6"/>
      <c r="I54" s="6"/>
      <c r="J54" s="6"/>
      <c r="K54" s="6"/>
      <c r="L54" s="7">
        <f t="shared" si="6"/>
        <v>0</v>
      </c>
      <c r="M54" s="6">
        <v>546</v>
      </c>
      <c r="N54" s="6">
        <v>0</v>
      </c>
      <c r="O54" s="6">
        <f t="shared" si="7"/>
        <v>546</v>
      </c>
    </row>
    <row r="55" spans="1:15" ht="15.75">
      <c r="A55" s="7" t="s">
        <v>35</v>
      </c>
      <c r="B55" s="7">
        <v>5</v>
      </c>
      <c r="C55" s="6" t="s">
        <v>15</v>
      </c>
      <c r="D55" s="8">
        <v>2833</v>
      </c>
      <c r="E55" s="10" t="s">
        <v>16</v>
      </c>
      <c r="F55" s="6">
        <v>78</v>
      </c>
      <c r="G55" s="6">
        <v>88</v>
      </c>
      <c r="H55" s="6">
        <v>85</v>
      </c>
      <c r="I55" s="6">
        <v>80</v>
      </c>
      <c r="J55" s="6">
        <v>80</v>
      </c>
      <c r="K55" s="6">
        <v>83</v>
      </c>
      <c r="L55" s="7">
        <f t="shared" si="6"/>
        <v>494</v>
      </c>
      <c r="M55" s="6">
        <v>517</v>
      </c>
      <c r="N55" s="6">
        <v>494</v>
      </c>
      <c r="O55" s="6">
        <f t="shared" si="7"/>
        <v>517</v>
      </c>
    </row>
    <row r="56" spans="1:15" ht="15.75">
      <c r="A56" s="7" t="s">
        <v>40</v>
      </c>
      <c r="B56" s="7">
        <v>1</v>
      </c>
      <c r="C56" s="6" t="s">
        <v>53</v>
      </c>
      <c r="D56" s="8">
        <v>1558</v>
      </c>
      <c r="E56" s="10" t="s">
        <v>54</v>
      </c>
      <c r="F56" s="6">
        <v>98</v>
      </c>
      <c r="G56" s="6">
        <v>94</v>
      </c>
      <c r="H56" s="6">
        <v>95</v>
      </c>
      <c r="I56" s="6">
        <v>100</v>
      </c>
      <c r="J56" s="6">
        <v>97</v>
      </c>
      <c r="K56" s="6">
        <v>97</v>
      </c>
      <c r="L56" s="7">
        <f t="shared" si="6"/>
        <v>581</v>
      </c>
      <c r="M56" s="6">
        <v>600</v>
      </c>
      <c r="N56" s="6">
        <v>581</v>
      </c>
      <c r="O56" s="6">
        <f t="shared" si="7"/>
        <v>600</v>
      </c>
    </row>
    <row r="57" spans="1:15" ht="15.75">
      <c r="A57" s="7" t="s">
        <v>40</v>
      </c>
      <c r="B57" s="7">
        <v>2</v>
      </c>
      <c r="C57" s="6" t="s">
        <v>43</v>
      </c>
      <c r="D57" s="8">
        <v>114</v>
      </c>
      <c r="E57" s="10" t="s">
        <v>75</v>
      </c>
      <c r="F57" s="6">
        <v>99</v>
      </c>
      <c r="G57" s="6">
        <v>99</v>
      </c>
      <c r="H57" s="6">
        <v>100</v>
      </c>
      <c r="I57" s="6">
        <v>100</v>
      </c>
      <c r="J57" s="6">
        <v>98</v>
      </c>
      <c r="K57" s="6">
        <v>98</v>
      </c>
      <c r="L57" s="7">
        <f t="shared" si="6"/>
        <v>594</v>
      </c>
      <c r="M57" s="6">
        <v>596</v>
      </c>
      <c r="N57" s="6">
        <v>594</v>
      </c>
      <c r="O57" s="6">
        <f t="shared" si="7"/>
        <v>596</v>
      </c>
    </row>
    <row r="58" spans="1:15" ht="15.75">
      <c r="A58" s="7" t="s">
        <v>40</v>
      </c>
      <c r="B58" s="7">
        <v>3</v>
      </c>
      <c r="C58" s="6" t="s">
        <v>41</v>
      </c>
      <c r="D58" s="8"/>
      <c r="E58" s="10" t="s">
        <v>42</v>
      </c>
      <c r="F58" s="6">
        <v>98</v>
      </c>
      <c r="G58" s="6">
        <v>96</v>
      </c>
      <c r="H58" s="6">
        <v>98</v>
      </c>
      <c r="I58" s="6">
        <v>98</v>
      </c>
      <c r="J58" s="6">
        <v>98</v>
      </c>
      <c r="K58" s="6">
        <v>99</v>
      </c>
      <c r="L58" s="7">
        <f t="shared" si="6"/>
        <v>587</v>
      </c>
      <c r="M58" s="6">
        <v>596</v>
      </c>
      <c r="N58" s="6">
        <v>587</v>
      </c>
      <c r="O58" s="6">
        <f t="shared" si="7"/>
        <v>596</v>
      </c>
    </row>
    <row r="59" spans="1:15" ht="15.75">
      <c r="A59" s="7" t="s">
        <v>40</v>
      </c>
      <c r="B59" s="7">
        <v>4</v>
      </c>
      <c r="C59" s="6" t="s">
        <v>88</v>
      </c>
      <c r="D59" s="8">
        <v>4874</v>
      </c>
      <c r="E59" s="10" t="s">
        <v>54</v>
      </c>
      <c r="F59" s="6">
        <v>93</v>
      </c>
      <c r="G59" s="6">
        <v>98</v>
      </c>
      <c r="H59" s="6">
        <v>98</v>
      </c>
      <c r="I59" s="6">
        <v>99</v>
      </c>
      <c r="J59" s="6">
        <v>98</v>
      </c>
      <c r="K59" s="6">
        <v>99</v>
      </c>
      <c r="L59" s="7">
        <f t="shared" si="6"/>
        <v>585</v>
      </c>
      <c r="M59" s="6"/>
      <c r="N59" s="6">
        <v>585</v>
      </c>
      <c r="O59" s="6"/>
    </row>
    <row r="60" spans="1:15" ht="15.75">
      <c r="A60" s="7" t="s">
        <v>46</v>
      </c>
      <c r="B60" s="7">
        <v>1</v>
      </c>
      <c r="C60" s="6" t="s">
        <v>58</v>
      </c>
      <c r="D60" s="8" t="s">
        <v>59</v>
      </c>
      <c r="E60" s="10" t="s">
        <v>60</v>
      </c>
      <c r="F60" s="6"/>
      <c r="G60" s="6"/>
      <c r="H60" s="6"/>
      <c r="I60" s="6"/>
      <c r="J60" s="6"/>
      <c r="K60" s="6"/>
      <c r="L60" s="7">
        <f t="shared" si="6"/>
        <v>0</v>
      </c>
      <c r="M60" s="6">
        <v>594</v>
      </c>
      <c r="N60" s="6">
        <v>0</v>
      </c>
      <c r="O60" s="6">
        <f t="shared" si="7"/>
        <v>594</v>
      </c>
    </row>
  </sheetData>
  <mergeCells count="9">
    <mergeCell ref="L1:L2"/>
    <mergeCell ref="M1:N1"/>
    <mergeCell ref="O1:O2"/>
    <mergeCell ref="A1:A2"/>
    <mergeCell ref="B1:B2"/>
    <mergeCell ref="C1:C2"/>
    <mergeCell ref="D1:D2"/>
    <mergeCell ref="E1:E2"/>
    <mergeCell ref="F1:K1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ACTA 14</vt:lpstr>
      <vt:lpstr>19_5</vt:lpstr>
      <vt:lpstr>20_5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2012-06-21T09:39:10Z</dcterms:modified>
</cp:coreProperties>
</file>