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ACTA 9" sheetId="1" r:id="rId1"/>
    <sheet name="17_03" sheetId="2" r:id="rId2"/>
    <sheet name="18_03" sheetId="3" r:id="rId3"/>
    <sheet name="5_05" sheetId="4" r:id="rId4"/>
    <sheet name="6_05" sheetId="5" r:id="rId5"/>
    <sheet name="ACTA" sheetId="6" r:id="rId6"/>
  </sheets>
  <definedNames>
    <definedName name="_xlnm.Print_Titles" localSheetId="0">'ACTA 9'!$1:$2</definedName>
  </definedNames>
  <calcPr calcId="125725" fullCalcOnLoad="1"/>
</workbook>
</file>

<file path=xl/calcChain.xml><?xml version="1.0" encoding="utf-8"?>
<calcChain xmlns="http://schemas.openxmlformats.org/spreadsheetml/2006/main">
  <c r="Q37" i="5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31" i="4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28" i="3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26" i="2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31" i="1"/>
  <c r="Q13"/>
  <c r="Q27"/>
  <c r="Q23"/>
  <c r="Q16"/>
  <c r="Q36"/>
  <c r="Q34"/>
  <c r="Q12"/>
  <c r="Q24"/>
  <c r="Q6"/>
  <c r="Q8"/>
  <c r="Q28"/>
  <c r="Q5"/>
  <c r="Q26"/>
  <c r="Q32"/>
  <c r="Q18"/>
  <c r="Q17"/>
  <c r="Q37"/>
  <c r="Q3"/>
  <c r="Q10"/>
  <c r="Q15"/>
  <c r="Q29"/>
  <c r="Q4"/>
  <c r="Q25"/>
  <c r="Q19"/>
  <c r="Q33"/>
  <c r="Q7"/>
  <c r="Q9"/>
  <c r="Q22"/>
  <c r="Q14"/>
  <c r="Q11"/>
  <c r="Q20"/>
  <c r="Q21"/>
  <c r="Q30"/>
  <c r="Q35"/>
  <c r="L30"/>
  <c r="L31"/>
  <c r="L13"/>
  <c r="L27"/>
  <c r="L23"/>
  <c r="L16"/>
  <c r="L36"/>
  <c r="L34"/>
  <c r="L12"/>
  <c r="L24"/>
  <c r="L6"/>
  <c r="L8"/>
  <c r="L28"/>
  <c r="L5"/>
  <c r="L26"/>
  <c r="L32"/>
  <c r="L18"/>
  <c r="L17"/>
  <c r="L37"/>
  <c r="L3"/>
  <c r="L10"/>
  <c r="L15"/>
  <c r="L29"/>
  <c r="L4"/>
  <c r="L25"/>
  <c r="L19"/>
  <c r="L33"/>
  <c r="L7"/>
  <c r="L9"/>
  <c r="L22"/>
  <c r="L14"/>
  <c r="L11"/>
  <c r="L20"/>
  <c r="L21"/>
  <c r="L35"/>
</calcChain>
</file>

<file path=xl/sharedStrings.xml><?xml version="1.0" encoding="utf-8"?>
<sst xmlns="http://schemas.openxmlformats.org/spreadsheetml/2006/main" count="518" uniqueCount="58">
  <si>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</si>
  <si>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</si>
  <si>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</si>
  <si>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</si>
  <si>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</si>
  <si>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</si>
  <si>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</si>
  <si>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</si>
  <si>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ENTRADAS</t>
  </si>
  <si>
    <t>MEJOR</t>
  </si>
  <si>
    <t>1ª</t>
  </si>
  <si>
    <t>2ª</t>
  </si>
  <si>
    <t>3ª</t>
  </si>
  <si>
    <t>VX</t>
  </si>
  <si>
    <t>FERNADO FONSECA RODRIGUEZ</t>
  </si>
  <si>
    <t>NALON</t>
  </si>
  <si>
    <t>VS</t>
  </si>
  <si>
    <t>VICENTE COSIO ROMERO</t>
  </si>
  <si>
    <t>PPDO</t>
  </si>
  <si>
    <t>SECUNDINO MENENDEZ VARELA</t>
  </si>
  <si>
    <t>S</t>
  </si>
  <si>
    <t>FRANCISCO CUERVO ALONSO</t>
  </si>
  <si>
    <t>BENIGNO RODRIGUEZ GONZALEZ</t>
  </si>
  <si>
    <t>V</t>
  </si>
  <si>
    <t>SOGITO</t>
  </si>
  <si>
    <t>MANUEL A OTERO ALVAREZ</t>
  </si>
  <si>
    <t>JOSE RAMON GONZALEZ GONZALEZ</t>
  </si>
  <si>
    <t>ROBERTO E GONZALEZ ORDID</t>
  </si>
  <si>
    <t>ALVARIN RIESCO CALZON</t>
  </si>
  <si>
    <t>EDUARDO IGELMO ALVAREZ</t>
  </si>
  <si>
    <t>RODOLFO ISASA GIL</t>
  </si>
  <si>
    <t>CLEMENTE RODRIGUEZ SUAREZ</t>
  </si>
  <si>
    <t>PILOÑA</t>
  </si>
  <si>
    <t>ROSARIO GONZALEZ CASTRO</t>
  </si>
  <si>
    <t>JOSE LUIS SOLIS VELA</t>
  </si>
  <si>
    <t>MIGUEL A ANTUÑA DIAZ</t>
  </si>
  <si>
    <t>ENTREGO</t>
  </si>
  <si>
    <t>MANUEL FONTAL GUTIERREZ</t>
  </si>
  <si>
    <t>FRANCISCO JAVIER RIERA MOTAS</t>
  </si>
  <si>
    <t>CHAS</t>
  </si>
  <si>
    <t>ANGEL PEREZ ARIAS</t>
  </si>
  <si>
    <t>FRANCISCO GONZALEZ-LAMUÑO ROAMY</t>
  </si>
  <si>
    <t>JOSE IVAN DIEZ CORTINA</t>
  </si>
  <si>
    <t>JOSE IVAN DIEZ HERNADEZ</t>
  </si>
  <si>
    <t>SAMUEL MENENDEZ ALVAREZ</t>
  </si>
  <si>
    <t>ROBERTO LUIS GARCIA GUTIERREZ</t>
  </si>
  <si>
    <t>JOAQUIN MEANA GARCIA</t>
  </si>
  <si>
    <t>JAVIER GION ALVAREZ</t>
  </si>
  <si>
    <t>RAMON GARCIA MIRANDA</t>
  </si>
  <si>
    <t>CARLOS COS CASTELLANO</t>
  </si>
  <si>
    <t>ROBERTO VEGA SUAREZ</t>
  </si>
  <si>
    <t>GREGORIO ROBLA FUENTES</t>
  </si>
  <si>
    <t>EDUARDO MUÑOZ PRENDES</t>
  </si>
  <si>
    <t>JOSE PEREZ COYA</t>
  </si>
  <si>
    <t>NATALIA PEREZ GARCIA</t>
  </si>
  <si>
    <t>JOSE MANUEL GONZALEZ ALONSO</t>
  </si>
  <si>
    <t>JESUS CERECINOS GARCIA</t>
  </si>
  <si>
    <t>MIGUEL FRANCES PUMARADA</t>
  </si>
</sst>
</file>

<file path=xl/styles.xml><?xml version="1.0" encoding="utf-8"?>
<styleSheet xmlns="http://schemas.openxmlformats.org/spreadsheetml/2006/main">
  <numFmts count="1">
    <numFmt numFmtId="164" formatCode="d\-m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164" fontId="1" fillId="0" borderId="1" xfId="0" applyNumberFormat="1" applyFont="1" applyBorder="1" applyAlignment="1">
      <alignment horizontal="centerContinuous"/>
    </xf>
    <xf numFmtId="1" fontId="1" fillId="0" borderId="1" xfId="0" applyNumberFormat="1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 applyProtection="1">
      <alignment horizontal="centerContinuous"/>
      <protection locked="0"/>
    </xf>
    <xf numFmtId="0" fontId="7" fillId="0" borderId="0" xfId="0" applyFont="1"/>
    <xf numFmtId="0" fontId="1" fillId="0" borderId="5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8" xfId="0" applyNumberFormat="1" applyFont="1" applyBorder="1" applyAlignment="1">
      <alignment horizontal="centerContinuous"/>
    </xf>
    <xf numFmtId="164" fontId="4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7" xfId="0" applyFont="1" applyFill="1" applyBorder="1"/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7" fillId="0" borderId="13" xfId="0" applyFont="1" applyFill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/>
    <xf numFmtId="0" fontId="7" fillId="2" borderId="28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/>
    <xf numFmtId="0" fontId="7" fillId="2" borderId="7" xfId="0" applyFont="1" applyFill="1" applyBorder="1" applyAlignment="1">
      <alignment horizontal="center"/>
    </xf>
    <xf numFmtId="0" fontId="7" fillId="2" borderId="14" xfId="0" applyFont="1" applyFill="1" applyBorder="1"/>
    <xf numFmtId="0" fontId="2" fillId="0" borderId="24" xfId="0" applyFont="1" applyBorder="1" applyAlignment="1">
      <alignment horizontal="center"/>
    </xf>
    <xf numFmtId="0" fontId="3" fillId="0" borderId="26" xfId="0" applyFont="1" applyBorder="1" applyAlignment="1"/>
    <xf numFmtId="0" fontId="0" fillId="0" borderId="20" xfId="0" applyBorder="1" applyAlignment="1">
      <alignment horizontal="center" vertical="center" textRotation="87"/>
    </xf>
    <xf numFmtId="0" fontId="0" fillId="0" borderId="23" xfId="0" applyBorder="1" applyAlignment="1">
      <alignment horizontal="center" vertical="center" textRotation="87"/>
    </xf>
    <xf numFmtId="0" fontId="3" fillId="0" borderId="24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/>
    </xf>
    <xf numFmtId="0" fontId="5" fillId="0" borderId="26" xfId="0" applyFont="1" applyBorder="1" applyAlignment="1"/>
    <xf numFmtId="0" fontId="3" fillId="0" borderId="2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zoomScaleNormal="100" workbookViewId="0">
      <selection activeCell="C41" sqref="C41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6.85546875" bestFit="1" customWidth="1"/>
    <col min="4" max="4" width="8.28515625" style="6" bestFit="1" customWidth="1"/>
    <col min="5" max="5" width="12.28515625" bestFit="1" customWidth="1"/>
    <col min="6" max="11" width="3.85546875" bestFit="1" customWidth="1"/>
    <col min="12" max="12" width="8.140625" style="5" bestFit="1" customWidth="1"/>
    <col min="13" max="14" width="5.85546875" bestFit="1" customWidth="1"/>
    <col min="15" max="16" width="5.140625" bestFit="1" customWidth="1"/>
    <col min="17" max="17" width="9.42578125" bestFit="1" customWidth="1"/>
  </cols>
  <sheetData>
    <row r="1" spans="1:17" ht="15" customHeight="1">
      <c r="A1" s="51" t="s">
        <v>0</v>
      </c>
      <c r="B1" s="53" t="s">
        <v>1</v>
      </c>
      <c r="C1" s="55" t="s">
        <v>2</v>
      </c>
      <c r="D1" s="49" t="s">
        <v>3</v>
      </c>
      <c r="E1" s="49" t="s">
        <v>4</v>
      </c>
      <c r="F1" s="60" t="s">
        <v>5</v>
      </c>
      <c r="G1" s="61"/>
      <c r="H1" s="64"/>
      <c r="I1" s="60" t="s">
        <v>6</v>
      </c>
      <c r="J1" s="61"/>
      <c r="K1" s="61"/>
      <c r="L1" s="62" t="s">
        <v>7</v>
      </c>
      <c r="M1" s="7" t="s">
        <v>8</v>
      </c>
      <c r="N1" s="1"/>
      <c r="O1" s="2"/>
      <c r="P1" s="19"/>
      <c r="Q1" s="58" t="s">
        <v>9</v>
      </c>
    </row>
    <row r="2" spans="1:17" ht="19.5" customHeight="1" thickBot="1">
      <c r="A2" s="52"/>
      <c r="B2" s="54"/>
      <c r="C2" s="56"/>
      <c r="D2" s="57"/>
      <c r="E2" s="50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63"/>
      <c r="M2" s="10">
        <v>40985</v>
      </c>
      <c r="N2" s="10">
        <v>40986</v>
      </c>
      <c r="O2" s="10">
        <v>41034</v>
      </c>
      <c r="P2" s="20">
        <v>41035</v>
      </c>
      <c r="Q2" s="59"/>
    </row>
    <row r="3" spans="1:17" s="8" customFormat="1">
      <c r="A3" s="37" t="s">
        <v>20</v>
      </c>
      <c r="B3" s="38">
        <v>1</v>
      </c>
      <c r="C3" s="39" t="s">
        <v>43</v>
      </c>
      <c r="D3" s="40">
        <v>497</v>
      </c>
      <c r="E3" s="39" t="s">
        <v>24</v>
      </c>
      <c r="F3" s="39"/>
      <c r="G3" s="39"/>
      <c r="H3" s="39"/>
      <c r="I3" s="39"/>
      <c r="J3" s="39"/>
      <c r="K3" s="39"/>
      <c r="L3" s="41">
        <f t="shared" ref="L3:L37" si="0">SUM(F3:K3)</f>
        <v>0</v>
      </c>
      <c r="M3" s="42"/>
      <c r="N3" s="42">
        <v>561</v>
      </c>
      <c r="O3" s="42"/>
      <c r="P3" s="42"/>
      <c r="Q3" s="43">
        <f t="shared" ref="Q3:Q37" si="1">MAX(M3:P3)</f>
        <v>561</v>
      </c>
    </row>
    <row r="4" spans="1:17" ht="15.75">
      <c r="A4" s="35" t="s">
        <v>20</v>
      </c>
      <c r="B4" s="15">
        <v>2</v>
      </c>
      <c r="C4" s="11" t="s">
        <v>47</v>
      </c>
      <c r="D4" s="17">
        <v>900</v>
      </c>
      <c r="E4" s="11" t="s">
        <v>18</v>
      </c>
      <c r="F4" s="11"/>
      <c r="G4" s="11"/>
      <c r="H4" s="11"/>
      <c r="I4" s="11"/>
      <c r="J4" s="11"/>
      <c r="K4" s="11"/>
      <c r="L4" s="15">
        <f t="shared" si="0"/>
        <v>0</v>
      </c>
      <c r="M4" s="11"/>
      <c r="N4" s="11">
        <v>547</v>
      </c>
      <c r="O4" s="11">
        <v>557</v>
      </c>
      <c r="P4" s="11"/>
      <c r="Q4" s="33">
        <f t="shared" si="1"/>
        <v>557</v>
      </c>
    </row>
    <row r="5" spans="1:17" ht="15.75">
      <c r="A5" s="35" t="s">
        <v>20</v>
      </c>
      <c r="B5" s="15">
        <v>3</v>
      </c>
      <c r="C5" s="11" t="s">
        <v>35</v>
      </c>
      <c r="D5" s="17">
        <v>1239</v>
      </c>
      <c r="E5" s="11" t="s">
        <v>36</v>
      </c>
      <c r="F5" s="11">
        <v>92</v>
      </c>
      <c r="G5" s="11">
        <v>95</v>
      </c>
      <c r="H5" s="11">
        <v>95</v>
      </c>
      <c r="I5" s="11">
        <v>94</v>
      </c>
      <c r="J5" s="11">
        <v>92</v>
      </c>
      <c r="K5" s="11">
        <v>88</v>
      </c>
      <c r="L5" s="15">
        <f t="shared" si="0"/>
        <v>556</v>
      </c>
      <c r="M5" s="11">
        <v>528</v>
      </c>
      <c r="N5" s="11">
        <v>540</v>
      </c>
      <c r="O5" s="11">
        <v>554</v>
      </c>
      <c r="P5" s="11">
        <v>556</v>
      </c>
      <c r="Q5" s="33">
        <f t="shared" si="1"/>
        <v>556</v>
      </c>
    </row>
    <row r="6" spans="1:17" ht="15.75">
      <c r="A6" s="35" t="s">
        <v>20</v>
      </c>
      <c r="B6" s="15">
        <v>4</v>
      </c>
      <c r="C6" s="11" t="s">
        <v>31</v>
      </c>
      <c r="D6" s="17">
        <v>382</v>
      </c>
      <c r="E6" s="11" t="s">
        <v>32</v>
      </c>
      <c r="F6" s="11">
        <v>87</v>
      </c>
      <c r="G6" s="11">
        <v>88</v>
      </c>
      <c r="H6" s="11">
        <v>87</v>
      </c>
      <c r="I6" s="11">
        <v>88</v>
      </c>
      <c r="J6" s="11">
        <v>93</v>
      </c>
      <c r="K6" s="11">
        <v>84</v>
      </c>
      <c r="L6" s="15">
        <f t="shared" si="0"/>
        <v>527</v>
      </c>
      <c r="M6" s="11">
        <v>554</v>
      </c>
      <c r="N6" s="11">
        <v>534</v>
      </c>
      <c r="O6" s="11"/>
      <c r="P6" s="11">
        <v>527</v>
      </c>
      <c r="Q6" s="33">
        <f t="shared" si="1"/>
        <v>554</v>
      </c>
    </row>
    <row r="7" spans="1:17" ht="15.75">
      <c r="A7" s="35" t="s">
        <v>20</v>
      </c>
      <c r="B7" s="15">
        <v>5</v>
      </c>
      <c r="C7" s="11" t="s">
        <v>51</v>
      </c>
      <c r="D7" s="17">
        <v>1271</v>
      </c>
      <c r="E7" s="11" t="s">
        <v>18</v>
      </c>
      <c r="F7" s="11">
        <v>93</v>
      </c>
      <c r="G7" s="11">
        <v>92</v>
      </c>
      <c r="H7" s="11">
        <v>94</v>
      </c>
      <c r="I7" s="11">
        <v>88</v>
      </c>
      <c r="J7" s="11">
        <v>91</v>
      </c>
      <c r="K7" s="11">
        <v>89</v>
      </c>
      <c r="L7" s="15">
        <f t="shared" si="0"/>
        <v>547</v>
      </c>
      <c r="M7" s="11"/>
      <c r="N7" s="11"/>
      <c r="O7" s="11">
        <v>534</v>
      </c>
      <c r="P7" s="11">
        <v>547</v>
      </c>
      <c r="Q7" s="33">
        <f t="shared" si="1"/>
        <v>547</v>
      </c>
    </row>
    <row r="8" spans="1:17" ht="15.75">
      <c r="A8" s="35" t="s">
        <v>20</v>
      </c>
      <c r="B8" s="15">
        <v>6</v>
      </c>
      <c r="C8" s="11" t="s">
        <v>33</v>
      </c>
      <c r="D8" s="17">
        <v>1411</v>
      </c>
      <c r="E8" s="11" t="s">
        <v>32</v>
      </c>
      <c r="F8" s="11">
        <v>85</v>
      </c>
      <c r="G8" s="11">
        <v>84</v>
      </c>
      <c r="H8" s="11">
        <v>81</v>
      </c>
      <c r="I8" s="11">
        <v>98</v>
      </c>
      <c r="J8" s="11">
        <v>93</v>
      </c>
      <c r="K8" s="11">
        <v>94</v>
      </c>
      <c r="L8" s="15">
        <f t="shared" si="0"/>
        <v>535</v>
      </c>
      <c r="M8" s="11">
        <v>543</v>
      </c>
      <c r="N8" s="11">
        <v>541</v>
      </c>
      <c r="O8" s="11"/>
      <c r="P8" s="11">
        <v>535</v>
      </c>
      <c r="Q8" s="33">
        <f t="shared" si="1"/>
        <v>543</v>
      </c>
    </row>
    <row r="9" spans="1:17" ht="15.75">
      <c r="A9" s="35" t="s">
        <v>20</v>
      </c>
      <c r="B9" s="15">
        <v>7</v>
      </c>
      <c r="C9" s="11" t="s">
        <v>52</v>
      </c>
      <c r="D9" s="17">
        <v>1220</v>
      </c>
      <c r="E9" s="11" t="s">
        <v>18</v>
      </c>
      <c r="F9" s="11">
        <v>91</v>
      </c>
      <c r="G9" s="11">
        <v>84</v>
      </c>
      <c r="H9" s="11">
        <v>86</v>
      </c>
      <c r="I9" s="11">
        <v>92</v>
      </c>
      <c r="J9" s="23">
        <v>94</v>
      </c>
      <c r="K9" s="11">
        <v>92</v>
      </c>
      <c r="L9" s="15">
        <f t="shared" si="0"/>
        <v>539</v>
      </c>
      <c r="M9" s="11"/>
      <c r="N9" s="11"/>
      <c r="O9" s="11"/>
      <c r="P9" s="11">
        <v>539</v>
      </c>
      <c r="Q9" s="33">
        <f t="shared" si="1"/>
        <v>539</v>
      </c>
    </row>
    <row r="10" spans="1:17" ht="15.75">
      <c r="A10" s="35" t="s">
        <v>20</v>
      </c>
      <c r="B10" s="15">
        <v>8</v>
      </c>
      <c r="C10" s="11" t="s">
        <v>44</v>
      </c>
      <c r="D10" s="17">
        <v>2660</v>
      </c>
      <c r="E10" s="11" t="s">
        <v>24</v>
      </c>
      <c r="F10" s="11"/>
      <c r="G10" s="11"/>
      <c r="H10" s="11"/>
      <c r="I10" s="11"/>
      <c r="J10" s="11"/>
      <c r="K10" s="11"/>
      <c r="L10" s="15">
        <f t="shared" si="0"/>
        <v>0</v>
      </c>
      <c r="M10" s="11"/>
      <c r="N10" s="11">
        <v>530</v>
      </c>
      <c r="O10" s="11"/>
      <c r="P10" s="11"/>
      <c r="Q10" s="33">
        <f t="shared" si="1"/>
        <v>530</v>
      </c>
    </row>
    <row r="11" spans="1:17" ht="15.75">
      <c r="A11" s="35" t="s">
        <v>20</v>
      </c>
      <c r="B11" s="15">
        <v>9</v>
      </c>
      <c r="C11" s="11" t="s">
        <v>55</v>
      </c>
      <c r="D11" s="17">
        <v>639</v>
      </c>
      <c r="E11" s="11" t="s">
        <v>18</v>
      </c>
      <c r="F11" s="11">
        <v>92</v>
      </c>
      <c r="G11" s="11">
        <v>85</v>
      </c>
      <c r="H11" s="11">
        <v>92</v>
      </c>
      <c r="I11" s="11">
        <v>95</v>
      </c>
      <c r="J11" s="11">
        <v>67</v>
      </c>
      <c r="K11" s="11">
        <v>85</v>
      </c>
      <c r="L11" s="15">
        <f t="shared" si="0"/>
        <v>516</v>
      </c>
      <c r="M11" s="11"/>
      <c r="N11" s="11"/>
      <c r="O11" s="11"/>
      <c r="P11" s="11">
        <v>516</v>
      </c>
      <c r="Q11" s="33">
        <f t="shared" si="1"/>
        <v>516</v>
      </c>
    </row>
    <row r="12" spans="1:17" ht="15.75">
      <c r="A12" s="35" t="s">
        <v>20</v>
      </c>
      <c r="B12" s="15">
        <v>10</v>
      </c>
      <c r="C12" s="11" t="s">
        <v>29</v>
      </c>
      <c r="D12" s="17">
        <v>1502</v>
      </c>
      <c r="E12" s="11" t="s">
        <v>18</v>
      </c>
      <c r="F12" s="11">
        <v>76</v>
      </c>
      <c r="G12" s="11">
        <v>80</v>
      </c>
      <c r="H12" s="11">
        <v>85</v>
      </c>
      <c r="I12" s="11">
        <v>89</v>
      </c>
      <c r="J12" s="11">
        <v>85</v>
      </c>
      <c r="K12" s="11">
        <v>91</v>
      </c>
      <c r="L12" s="15">
        <f t="shared" si="0"/>
        <v>506</v>
      </c>
      <c r="M12" s="11">
        <v>460</v>
      </c>
      <c r="N12" s="11">
        <v>53</v>
      </c>
      <c r="O12" s="11"/>
      <c r="P12" s="11">
        <v>506</v>
      </c>
      <c r="Q12" s="33">
        <f t="shared" si="1"/>
        <v>506</v>
      </c>
    </row>
    <row r="13" spans="1:17" ht="15.75">
      <c r="A13" s="35" t="s">
        <v>20</v>
      </c>
      <c r="B13" s="15">
        <v>11</v>
      </c>
      <c r="C13" s="11" t="s">
        <v>27</v>
      </c>
      <c r="D13" s="17">
        <v>1547</v>
      </c>
      <c r="E13" s="11" t="s">
        <v>18</v>
      </c>
      <c r="F13" s="11"/>
      <c r="G13" s="11"/>
      <c r="H13" s="11"/>
      <c r="I13" s="11"/>
      <c r="J13" s="11"/>
      <c r="K13" s="11"/>
      <c r="L13" s="15">
        <f t="shared" si="0"/>
        <v>0</v>
      </c>
      <c r="M13" s="11">
        <v>500</v>
      </c>
      <c r="N13" s="11"/>
      <c r="O13" s="11"/>
      <c r="P13" s="11"/>
      <c r="Q13" s="33">
        <f t="shared" si="1"/>
        <v>500</v>
      </c>
    </row>
    <row r="14" spans="1:17" ht="15.75">
      <c r="A14" s="35" t="s">
        <v>20</v>
      </c>
      <c r="B14" s="15">
        <v>12</v>
      </c>
      <c r="C14" s="11" t="s">
        <v>54</v>
      </c>
      <c r="D14" s="17">
        <v>2681</v>
      </c>
      <c r="E14" s="11" t="s">
        <v>18</v>
      </c>
      <c r="F14" s="11">
        <v>81</v>
      </c>
      <c r="G14" s="11">
        <v>70</v>
      </c>
      <c r="H14" s="11">
        <v>89</v>
      </c>
      <c r="I14" s="11">
        <v>89</v>
      </c>
      <c r="J14" s="11">
        <v>84</v>
      </c>
      <c r="K14" s="11">
        <v>78</v>
      </c>
      <c r="L14" s="15">
        <f t="shared" si="0"/>
        <v>491</v>
      </c>
      <c r="M14" s="11"/>
      <c r="N14" s="11"/>
      <c r="O14" s="11"/>
      <c r="P14" s="11">
        <v>491</v>
      </c>
      <c r="Q14" s="33">
        <f t="shared" si="1"/>
        <v>491</v>
      </c>
    </row>
    <row r="15" spans="1:17" ht="15.75">
      <c r="A15" s="35" t="s">
        <v>20</v>
      </c>
      <c r="B15" s="15">
        <v>13</v>
      </c>
      <c r="C15" s="11" t="s">
        <v>45</v>
      </c>
      <c r="D15" s="17">
        <v>1043</v>
      </c>
      <c r="E15" s="11" t="s">
        <v>18</v>
      </c>
      <c r="F15" s="11"/>
      <c r="G15" s="11"/>
      <c r="H15" s="11"/>
      <c r="I15" s="11"/>
      <c r="J15" s="11"/>
      <c r="K15" s="11"/>
      <c r="L15" s="15">
        <f t="shared" si="0"/>
        <v>0</v>
      </c>
      <c r="M15" s="11"/>
      <c r="N15" s="11">
        <v>490</v>
      </c>
      <c r="O15" s="11"/>
      <c r="P15" s="11"/>
      <c r="Q15" s="33">
        <f t="shared" si="1"/>
        <v>490</v>
      </c>
    </row>
    <row r="16" spans="1:17" ht="15.75">
      <c r="A16" s="35" t="s">
        <v>20</v>
      </c>
      <c r="B16" s="15">
        <v>14</v>
      </c>
      <c r="C16" s="11" t="s">
        <v>25</v>
      </c>
      <c r="D16" s="17">
        <v>766</v>
      </c>
      <c r="E16" s="11" t="s">
        <v>18</v>
      </c>
      <c r="F16" s="11"/>
      <c r="G16" s="11"/>
      <c r="H16" s="11"/>
      <c r="I16" s="11"/>
      <c r="J16" s="11"/>
      <c r="K16" s="11"/>
      <c r="L16" s="15">
        <f t="shared" si="0"/>
        <v>0</v>
      </c>
      <c r="M16" s="11">
        <v>464</v>
      </c>
      <c r="N16" s="11">
        <v>482</v>
      </c>
      <c r="O16" s="11">
        <v>470</v>
      </c>
      <c r="P16" s="11"/>
      <c r="Q16" s="33">
        <f t="shared" si="1"/>
        <v>482</v>
      </c>
    </row>
    <row r="17" spans="1:17" ht="15.75">
      <c r="A17" s="35" t="s">
        <v>20</v>
      </c>
      <c r="B17" s="15">
        <v>15</v>
      </c>
      <c r="C17" s="11" t="s">
        <v>41</v>
      </c>
      <c r="D17" s="17">
        <v>2834</v>
      </c>
      <c r="E17" s="11" t="s">
        <v>18</v>
      </c>
      <c r="F17" s="11">
        <v>70</v>
      </c>
      <c r="G17" s="11">
        <v>75</v>
      </c>
      <c r="H17" s="11">
        <v>72</v>
      </c>
      <c r="I17" s="11">
        <v>77</v>
      </c>
      <c r="J17" s="11">
        <v>75</v>
      </c>
      <c r="K17" s="11">
        <v>63</v>
      </c>
      <c r="L17" s="15">
        <f t="shared" si="0"/>
        <v>432</v>
      </c>
      <c r="M17" s="11"/>
      <c r="N17" s="11">
        <v>392</v>
      </c>
      <c r="O17" s="11"/>
      <c r="P17" s="11">
        <v>432</v>
      </c>
      <c r="Q17" s="33">
        <f t="shared" si="1"/>
        <v>432</v>
      </c>
    </row>
    <row r="18" spans="1:17" ht="15.75">
      <c r="A18" s="35" t="s">
        <v>20</v>
      </c>
      <c r="B18" s="15">
        <v>16</v>
      </c>
      <c r="C18" s="11" t="s">
        <v>40</v>
      </c>
      <c r="D18" s="17">
        <v>225</v>
      </c>
      <c r="E18" s="11" t="s">
        <v>18</v>
      </c>
      <c r="F18" s="11"/>
      <c r="G18" s="11"/>
      <c r="H18" s="11"/>
      <c r="I18" s="11"/>
      <c r="J18" s="11"/>
      <c r="K18" s="11"/>
      <c r="L18" s="15">
        <f t="shared" si="0"/>
        <v>0</v>
      </c>
      <c r="M18" s="11">
        <v>402</v>
      </c>
      <c r="N18" s="11"/>
      <c r="O18" s="11"/>
      <c r="P18" s="11"/>
      <c r="Q18" s="33">
        <f t="shared" si="1"/>
        <v>402</v>
      </c>
    </row>
    <row r="19" spans="1:17" ht="15.75">
      <c r="A19" s="35" t="s">
        <v>20</v>
      </c>
      <c r="B19" s="15">
        <v>17</v>
      </c>
      <c r="C19" s="11" t="s">
        <v>49</v>
      </c>
      <c r="D19" s="17">
        <v>2725</v>
      </c>
      <c r="E19" s="11" t="s">
        <v>18</v>
      </c>
      <c r="F19" s="11"/>
      <c r="G19" s="11"/>
      <c r="H19" s="11"/>
      <c r="I19" s="11"/>
      <c r="J19" s="11"/>
      <c r="K19" s="11"/>
      <c r="L19" s="15">
        <f t="shared" si="0"/>
        <v>0</v>
      </c>
      <c r="M19" s="11"/>
      <c r="N19" s="11"/>
      <c r="O19" s="11">
        <v>358</v>
      </c>
      <c r="P19" s="11"/>
      <c r="Q19" s="33">
        <f t="shared" si="1"/>
        <v>358</v>
      </c>
    </row>
    <row r="20" spans="1:17" ht="15.75">
      <c r="A20" s="35" t="s">
        <v>20</v>
      </c>
      <c r="B20" s="15">
        <v>18</v>
      </c>
      <c r="C20" s="11" t="s">
        <v>56</v>
      </c>
      <c r="D20" s="17">
        <v>2582</v>
      </c>
      <c r="E20" s="11" t="s">
        <v>18</v>
      </c>
      <c r="F20" s="11">
        <v>45</v>
      </c>
      <c r="G20" s="11">
        <v>44</v>
      </c>
      <c r="H20" s="11">
        <v>53</v>
      </c>
      <c r="I20" s="11">
        <v>48</v>
      </c>
      <c r="J20" s="11">
        <v>66</v>
      </c>
      <c r="K20" s="11">
        <v>63</v>
      </c>
      <c r="L20" s="15">
        <f t="shared" si="0"/>
        <v>319</v>
      </c>
      <c r="M20" s="11"/>
      <c r="N20" s="11"/>
      <c r="O20" s="11"/>
      <c r="P20" s="11">
        <v>319</v>
      </c>
      <c r="Q20" s="33">
        <f t="shared" si="1"/>
        <v>319</v>
      </c>
    </row>
    <row r="21" spans="1:17" ht="15.75">
      <c r="A21" s="44" t="s">
        <v>23</v>
      </c>
      <c r="B21" s="45">
        <v>1</v>
      </c>
      <c r="C21" s="46" t="s">
        <v>57</v>
      </c>
      <c r="D21" s="47">
        <v>1</v>
      </c>
      <c r="E21" s="46" t="s">
        <v>18</v>
      </c>
      <c r="F21" s="46">
        <v>90</v>
      </c>
      <c r="G21" s="46">
        <v>84</v>
      </c>
      <c r="H21" s="46">
        <v>95</v>
      </c>
      <c r="I21" s="46">
        <v>92</v>
      </c>
      <c r="J21" s="46">
        <v>88</v>
      </c>
      <c r="K21" s="46">
        <v>97</v>
      </c>
      <c r="L21" s="45">
        <f t="shared" si="0"/>
        <v>546</v>
      </c>
      <c r="M21" s="46"/>
      <c r="N21" s="46"/>
      <c r="O21" s="46"/>
      <c r="P21" s="46">
        <v>546</v>
      </c>
      <c r="Q21" s="48">
        <f t="shared" si="1"/>
        <v>546</v>
      </c>
    </row>
    <row r="22" spans="1:17" ht="15.75">
      <c r="A22" s="35" t="s">
        <v>23</v>
      </c>
      <c r="B22" s="15">
        <v>2</v>
      </c>
      <c r="C22" s="11" t="s">
        <v>53</v>
      </c>
      <c r="D22" s="17">
        <v>377</v>
      </c>
      <c r="E22" s="11" t="s">
        <v>18</v>
      </c>
      <c r="F22" s="11">
        <v>88</v>
      </c>
      <c r="G22" s="11">
        <v>90</v>
      </c>
      <c r="H22" s="11">
        <v>89</v>
      </c>
      <c r="I22" s="11">
        <v>95</v>
      </c>
      <c r="J22" s="11">
        <v>95</v>
      </c>
      <c r="K22" s="11">
        <v>88</v>
      </c>
      <c r="L22" s="15">
        <f t="shared" si="0"/>
        <v>545</v>
      </c>
      <c r="M22" s="11"/>
      <c r="N22" s="11"/>
      <c r="O22" s="11"/>
      <c r="P22" s="11">
        <v>545</v>
      </c>
      <c r="Q22" s="33">
        <f t="shared" si="1"/>
        <v>545</v>
      </c>
    </row>
    <row r="23" spans="1:17" ht="15.75">
      <c r="A23" s="35" t="s">
        <v>23</v>
      </c>
      <c r="B23" s="15">
        <v>3</v>
      </c>
      <c r="C23" s="11" t="s">
        <v>22</v>
      </c>
      <c r="D23" s="17">
        <v>216</v>
      </c>
      <c r="E23" s="11" t="s">
        <v>24</v>
      </c>
      <c r="F23" s="11"/>
      <c r="G23" s="11"/>
      <c r="H23" s="11"/>
      <c r="I23" s="11"/>
      <c r="J23" s="11"/>
      <c r="K23" s="11"/>
      <c r="L23" s="15">
        <f t="shared" si="0"/>
        <v>0</v>
      </c>
      <c r="M23" s="11">
        <v>518</v>
      </c>
      <c r="N23" s="11"/>
      <c r="O23" s="11"/>
      <c r="P23" s="11"/>
      <c r="Q23" s="33">
        <f t="shared" si="1"/>
        <v>518</v>
      </c>
    </row>
    <row r="24" spans="1:17" ht="15.75">
      <c r="A24" s="35" t="s">
        <v>23</v>
      </c>
      <c r="B24" s="15">
        <v>4</v>
      </c>
      <c r="C24" s="11" t="s">
        <v>30</v>
      </c>
      <c r="D24" s="17">
        <v>494</v>
      </c>
      <c r="E24" s="11" t="s">
        <v>18</v>
      </c>
      <c r="F24" s="11">
        <v>75</v>
      </c>
      <c r="G24" s="11">
        <v>85</v>
      </c>
      <c r="H24" s="11">
        <v>87</v>
      </c>
      <c r="I24" s="11">
        <v>97</v>
      </c>
      <c r="J24" s="11">
        <v>92</v>
      </c>
      <c r="K24" s="11">
        <v>73</v>
      </c>
      <c r="L24" s="15">
        <f t="shared" si="0"/>
        <v>509</v>
      </c>
      <c r="M24" s="11">
        <v>505</v>
      </c>
      <c r="N24" s="11"/>
      <c r="O24" s="11"/>
      <c r="P24" s="11">
        <v>509</v>
      </c>
      <c r="Q24" s="33">
        <f t="shared" si="1"/>
        <v>509</v>
      </c>
    </row>
    <row r="25" spans="1:17" ht="15.75">
      <c r="A25" s="35" t="s">
        <v>23</v>
      </c>
      <c r="B25" s="15">
        <v>5</v>
      </c>
      <c r="C25" s="11" t="s">
        <v>48</v>
      </c>
      <c r="D25" s="17">
        <v>35</v>
      </c>
      <c r="E25" s="11" t="s">
        <v>18</v>
      </c>
      <c r="F25" s="11"/>
      <c r="G25" s="11"/>
      <c r="H25" s="11"/>
      <c r="I25" s="11"/>
      <c r="J25" s="11"/>
      <c r="K25" s="11"/>
      <c r="L25" s="15">
        <f t="shared" si="0"/>
        <v>0</v>
      </c>
      <c r="M25" s="11"/>
      <c r="N25" s="11"/>
      <c r="O25" s="11">
        <v>434</v>
      </c>
      <c r="P25" s="11"/>
      <c r="Q25" s="33">
        <f t="shared" si="1"/>
        <v>434</v>
      </c>
    </row>
    <row r="26" spans="1:17" ht="15.75">
      <c r="A26" s="44" t="s">
        <v>16</v>
      </c>
      <c r="B26" s="45">
        <v>1</v>
      </c>
      <c r="C26" s="46" t="s">
        <v>37</v>
      </c>
      <c r="D26" s="47">
        <v>323</v>
      </c>
      <c r="E26" s="46" t="s">
        <v>18</v>
      </c>
      <c r="F26" s="46">
        <v>95</v>
      </c>
      <c r="G26" s="46">
        <v>95</v>
      </c>
      <c r="H26" s="46">
        <v>99</v>
      </c>
      <c r="I26" s="46">
        <v>98</v>
      </c>
      <c r="J26" s="46">
        <v>97</v>
      </c>
      <c r="K26" s="46">
        <v>97</v>
      </c>
      <c r="L26" s="45">
        <f t="shared" si="0"/>
        <v>581</v>
      </c>
      <c r="M26" s="46">
        <v>550</v>
      </c>
      <c r="N26" s="46">
        <v>564</v>
      </c>
      <c r="O26" s="46">
        <v>561</v>
      </c>
      <c r="P26" s="46">
        <v>581</v>
      </c>
      <c r="Q26" s="48">
        <f t="shared" si="1"/>
        <v>581</v>
      </c>
    </row>
    <row r="27" spans="1:17" ht="15.75">
      <c r="A27" s="35" t="s">
        <v>16</v>
      </c>
      <c r="B27" s="15">
        <v>2</v>
      </c>
      <c r="C27" s="11" t="s">
        <v>21</v>
      </c>
      <c r="D27" s="17">
        <v>2680</v>
      </c>
      <c r="E27" s="11" t="s">
        <v>18</v>
      </c>
      <c r="F27" s="11"/>
      <c r="G27" s="11"/>
      <c r="H27" s="11"/>
      <c r="I27" s="11"/>
      <c r="J27" s="11"/>
      <c r="K27" s="11"/>
      <c r="L27" s="15">
        <f t="shared" si="0"/>
        <v>0</v>
      </c>
      <c r="M27" s="11">
        <v>558</v>
      </c>
      <c r="N27" s="11"/>
      <c r="O27" s="11"/>
      <c r="P27" s="11"/>
      <c r="Q27" s="33">
        <f t="shared" si="1"/>
        <v>558</v>
      </c>
    </row>
    <row r="28" spans="1:17" ht="15.75">
      <c r="A28" s="35" t="s">
        <v>16</v>
      </c>
      <c r="B28" s="15">
        <v>3</v>
      </c>
      <c r="C28" s="11" t="s">
        <v>34</v>
      </c>
      <c r="D28" s="17">
        <v>152</v>
      </c>
      <c r="E28" s="11" t="s">
        <v>32</v>
      </c>
      <c r="F28" s="11">
        <v>88</v>
      </c>
      <c r="G28" s="11">
        <v>89</v>
      </c>
      <c r="H28" s="11">
        <v>86</v>
      </c>
      <c r="I28" s="11">
        <v>91</v>
      </c>
      <c r="J28" s="11">
        <v>89</v>
      </c>
      <c r="K28" s="11">
        <v>89</v>
      </c>
      <c r="L28" s="15">
        <f t="shared" si="0"/>
        <v>532</v>
      </c>
      <c r="M28" s="11">
        <v>541</v>
      </c>
      <c r="N28" s="11">
        <v>520</v>
      </c>
      <c r="O28" s="11">
        <v>521</v>
      </c>
      <c r="P28" s="11">
        <v>532</v>
      </c>
      <c r="Q28" s="33">
        <f t="shared" si="1"/>
        <v>541</v>
      </c>
    </row>
    <row r="29" spans="1:17" ht="15.75">
      <c r="A29" s="35" t="s">
        <v>16</v>
      </c>
      <c r="B29" s="15">
        <v>4</v>
      </c>
      <c r="C29" s="11" t="s">
        <v>46</v>
      </c>
      <c r="D29" s="17">
        <v>55</v>
      </c>
      <c r="E29" s="11" t="s">
        <v>24</v>
      </c>
      <c r="F29" s="11">
        <v>87</v>
      </c>
      <c r="G29" s="11">
        <v>85</v>
      </c>
      <c r="H29" s="11">
        <v>85</v>
      </c>
      <c r="I29" s="11">
        <v>96</v>
      </c>
      <c r="J29" s="11">
        <v>82</v>
      </c>
      <c r="K29" s="11">
        <v>88</v>
      </c>
      <c r="L29" s="15">
        <f t="shared" si="0"/>
        <v>523</v>
      </c>
      <c r="M29" s="11"/>
      <c r="N29" s="11">
        <v>533</v>
      </c>
      <c r="O29" s="11"/>
      <c r="P29" s="11">
        <v>523</v>
      </c>
      <c r="Q29" s="33">
        <f t="shared" si="1"/>
        <v>533</v>
      </c>
    </row>
    <row r="30" spans="1:17" ht="15.75">
      <c r="A30" s="35" t="s">
        <v>16</v>
      </c>
      <c r="B30" s="15">
        <v>5</v>
      </c>
      <c r="C30" s="11" t="s">
        <v>17</v>
      </c>
      <c r="D30" s="17">
        <v>87</v>
      </c>
      <c r="E30" s="11" t="s">
        <v>18</v>
      </c>
      <c r="F30" s="11">
        <v>89</v>
      </c>
      <c r="G30" s="11">
        <v>91</v>
      </c>
      <c r="H30" s="11">
        <v>91</v>
      </c>
      <c r="I30" s="11">
        <v>82</v>
      </c>
      <c r="J30" s="11">
        <v>83</v>
      </c>
      <c r="K30" s="11">
        <v>70</v>
      </c>
      <c r="L30" s="15">
        <f t="shared" si="0"/>
        <v>506</v>
      </c>
      <c r="M30" s="11">
        <v>507</v>
      </c>
      <c r="N30" s="11">
        <v>446</v>
      </c>
      <c r="O30" s="11">
        <v>533</v>
      </c>
      <c r="P30" s="11">
        <v>506</v>
      </c>
      <c r="Q30" s="33">
        <f t="shared" si="1"/>
        <v>533</v>
      </c>
    </row>
    <row r="31" spans="1:17" ht="15.75">
      <c r="A31" s="35" t="s">
        <v>16</v>
      </c>
      <c r="B31" s="15">
        <v>6</v>
      </c>
      <c r="C31" s="11" t="s">
        <v>19</v>
      </c>
      <c r="D31" s="17">
        <v>60</v>
      </c>
      <c r="E31" s="11" t="s">
        <v>18</v>
      </c>
      <c r="F31" s="11">
        <v>90</v>
      </c>
      <c r="G31" s="11">
        <v>85</v>
      </c>
      <c r="H31" s="11">
        <v>85</v>
      </c>
      <c r="I31" s="11">
        <v>85</v>
      </c>
      <c r="J31" s="11">
        <v>88</v>
      </c>
      <c r="K31" s="11">
        <v>85</v>
      </c>
      <c r="L31" s="15">
        <f t="shared" si="0"/>
        <v>518</v>
      </c>
      <c r="M31" s="11">
        <v>519</v>
      </c>
      <c r="N31" s="11">
        <v>527</v>
      </c>
      <c r="O31" s="11"/>
      <c r="P31" s="11">
        <v>518</v>
      </c>
      <c r="Q31" s="33">
        <f t="shared" si="1"/>
        <v>527</v>
      </c>
    </row>
    <row r="32" spans="1:17" ht="15.75">
      <c r="A32" s="35" t="s">
        <v>16</v>
      </c>
      <c r="B32" s="15">
        <v>7</v>
      </c>
      <c r="C32" s="11" t="s">
        <v>38</v>
      </c>
      <c r="D32" s="17">
        <v>291</v>
      </c>
      <c r="E32" s="11" t="s">
        <v>39</v>
      </c>
      <c r="F32" s="11"/>
      <c r="G32" s="11"/>
      <c r="H32" s="11"/>
      <c r="I32" s="11"/>
      <c r="J32" s="11"/>
      <c r="K32" s="11"/>
      <c r="L32" s="15">
        <f t="shared" si="0"/>
        <v>0</v>
      </c>
      <c r="M32" s="11">
        <v>519</v>
      </c>
      <c r="N32" s="11"/>
      <c r="O32" s="11"/>
      <c r="P32" s="11"/>
      <c r="Q32" s="33">
        <f t="shared" si="1"/>
        <v>519</v>
      </c>
    </row>
    <row r="33" spans="1:17" ht="15.75">
      <c r="A33" s="35" t="s">
        <v>16</v>
      </c>
      <c r="B33" s="15">
        <v>8</v>
      </c>
      <c r="C33" s="11" t="s">
        <v>50</v>
      </c>
      <c r="D33" s="17">
        <v>504</v>
      </c>
      <c r="E33" s="11" t="s">
        <v>32</v>
      </c>
      <c r="F33" s="11"/>
      <c r="G33" s="11"/>
      <c r="H33" s="11"/>
      <c r="I33" s="11"/>
      <c r="J33" s="11"/>
      <c r="K33" s="11"/>
      <c r="L33" s="15">
        <f t="shared" si="0"/>
        <v>0</v>
      </c>
      <c r="M33" s="11"/>
      <c r="N33" s="11"/>
      <c r="O33" s="11">
        <v>447</v>
      </c>
      <c r="P33" s="11"/>
      <c r="Q33" s="33">
        <f t="shared" si="1"/>
        <v>447</v>
      </c>
    </row>
    <row r="34" spans="1:17" ht="15.75">
      <c r="A34" s="35" t="s">
        <v>16</v>
      </c>
      <c r="B34" s="15">
        <v>9</v>
      </c>
      <c r="C34" s="11" t="s">
        <v>28</v>
      </c>
      <c r="D34" s="17">
        <v>798</v>
      </c>
      <c r="E34" s="11" t="s">
        <v>18</v>
      </c>
      <c r="F34" s="11"/>
      <c r="G34" s="11"/>
      <c r="H34" s="11"/>
      <c r="I34" s="11"/>
      <c r="J34" s="11"/>
      <c r="K34" s="11"/>
      <c r="L34" s="15">
        <f t="shared" si="0"/>
        <v>0</v>
      </c>
      <c r="M34" s="11">
        <v>396</v>
      </c>
      <c r="N34" s="11"/>
      <c r="O34" s="11">
        <v>331</v>
      </c>
      <c r="P34" s="11"/>
      <c r="Q34" s="33">
        <f t="shared" si="1"/>
        <v>396</v>
      </c>
    </row>
    <row r="35" spans="1:17" ht="15.75">
      <c r="A35" s="44" t="s">
        <v>13</v>
      </c>
      <c r="B35" s="45">
        <v>1</v>
      </c>
      <c r="C35" s="46" t="s">
        <v>14</v>
      </c>
      <c r="D35" s="47">
        <v>498</v>
      </c>
      <c r="E35" s="46" t="s">
        <v>15</v>
      </c>
      <c r="F35" s="46">
        <v>86</v>
      </c>
      <c r="G35" s="46">
        <v>86</v>
      </c>
      <c r="H35" s="46">
        <v>82</v>
      </c>
      <c r="I35" s="46">
        <v>91</v>
      </c>
      <c r="J35" s="46">
        <v>91</v>
      </c>
      <c r="K35" s="46">
        <v>92</v>
      </c>
      <c r="L35" s="45">
        <f t="shared" si="0"/>
        <v>528</v>
      </c>
      <c r="M35" s="46">
        <v>525</v>
      </c>
      <c r="N35" s="46">
        <v>543</v>
      </c>
      <c r="O35" s="46">
        <v>510</v>
      </c>
      <c r="P35" s="46">
        <v>528</v>
      </c>
      <c r="Q35" s="48">
        <f t="shared" si="1"/>
        <v>543</v>
      </c>
    </row>
    <row r="36" spans="1:17" ht="15.75">
      <c r="A36" s="35" t="s">
        <v>13</v>
      </c>
      <c r="B36" s="15">
        <v>2</v>
      </c>
      <c r="C36" s="11" t="s">
        <v>26</v>
      </c>
      <c r="D36" s="17">
        <v>57</v>
      </c>
      <c r="E36" s="11" t="s">
        <v>18</v>
      </c>
      <c r="F36" s="11"/>
      <c r="G36" s="11"/>
      <c r="H36" s="11"/>
      <c r="I36" s="11"/>
      <c r="J36" s="11"/>
      <c r="K36" s="11"/>
      <c r="L36" s="15">
        <f t="shared" si="0"/>
        <v>0</v>
      </c>
      <c r="M36" s="11">
        <v>493</v>
      </c>
      <c r="N36" s="11"/>
      <c r="O36" s="11"/>
      <c r="P36" s="11"/>
      <c r="Q36" s="33">
        <f t="shared" si="1"/>
        <v>493</v>
      </c>
    </row>
    <row r="37" spans="1:17" ht="16.5" thickBot="1">
      <c r="A37" s="36" t="s">
        <v>13</v>
      </c>
      <c r="B37" s="29">
        <v>3</v>
      </c>
      <c r="C37" s="30" t="s">
        <v>42</v>
      </c>
      <c r="D37" s="31">
        <v>12</v>
      </c>
      <c r="E37" s="30" t="s">
        <v>24</v>
      </c>
      <c r="F37" s="30">
        <v>46</v>
      </c>
      <c r="G37" s="30">
        <v>72</v>
      </c>
      <c r="H37" s="30">
        <v>74</v>
      </c>
      <c r="I37" s="30">
        <v>74</v>
      </c>
      <c r="J37" s="32">
        <v>52</v>
      </c>
      <c r="K37" s="30">
        <v>72</v>
      </c>
      <c r="L37" s="29">
        <f t="shared" si="0"/>
        <v>390</v>
      </c>
      <c r="M37" s="30"/>
      <c r="N37" s="30">
        <v>273</v>
      </c>
      <c r="O37" s="30"/>
      <c r="P37" s="30">
        <v>390</v>
      </c>
      <c r="Q37" s="34">
        <f t="shared" si="1"/>
        <v>390</v>
      </c>
    </row>
    <row r="38" spans="1:17" ht="15.75">
      <c r="A38" s="26"/>
      <c r="B38" s="26"/>
      <c r="C38" s="27"/>
      <c r="D38" s="28"/>
      <c r="E38" s="27"/>
      <c r="F38" s="27"/>
      <c r="G38" s="27"/>
      <c r="H38" s="27"/>
      <c r="I38" s="27"/>
      <c r="J38" s="27"/>
      <c r="K38" s="27"/>
      <c r="L38" s="26"/>
      <c r="M38" s="27"/>
      <c r="N38" s="27"/>
      <c r="O38" s="27"/>
      <c r="P38" s="27"/>
      <c r="Q38" s="27"/>
    </row>
    <row r="39" spans="1:17" ht="15.75">
      <c r="A39" s="26"/>
      <c r="B39" s="26"/>
      <c r="C39" s="27"/>
      <c r="D39" s="28"/>
      <c r="E39" s="27"/>
      <c r="F39" s="27"/>
      <c r="G39" s="27"/>
      <c r="H39" s="27"/>
      <c r="I39" s="27"/>
      <c r="J39" s="27"/>
      <c r="K39" s="27"/>
      <c r="L39" s="26"/>
      <c r="M39" s="27"/>
      <c r="N39" s="27"/>
      <c r="O39" s="27"/>
      <c r="P39" s="27"/>
      <c r="Q39" s="27"/>
    </row>
    <row r="40" spans="1:17" ht="15.75">
      <c r="A40" s="26"/>
      <c r="B40" s="26"/>
      <c r="C40" s="27"/>
      <c r="D40" s="28"/>
      <c r="E40" s="27"/>
      <c r="F40" s="27"/>
      <c r="G40" s="27"/>
      <c r="H40" s="27"/>
      <c r="I40" s="27"/>
      <c r="J40" s="27"/>
      <c r="K40" s="27"/>
      <c r="L40" s="26"/>
      <c r="M40" s="27"/>
      <c r="N40" s="27"/>
      <c r="O40" s="27"/>
      <c r="P40" s="27"/>
      <c r="Q40" s="27"/>
    </row>
    <row r="41" spans="1:17" ht="15.75">
      <c r="A41" s="26"/>
      <c r="B41" s="26"/>
      <c r="C41" s="27"/>
      <c r="D41" s="28"/>
      <c r="E41" s="27"/>
      <c r="F41" s="27"/>
      <c r="G41" s="27"/>
      <c r="H41" s="27"/>
      <c r="I41" s="27"/>
      <c r="J41" s="27"/>
      <c r="K41" s="27"/>
      <c r="L41" s="26"/>
      <c r="M41" s="27"/>
      <c r="N41" s="27"/>
      <c r="O41" s="27"/>
      <c r="P41" s="27"/>
      <c r="Q41" s="27"/>
    </row>
    <row r="42" spans="1:17" ht="15.75">
      <c r="A42" s="26"/>
      <c r="B42" s="26"/>
      <c r="C42" s="27"/>
      <c r="D42" s="28"/>
      <c r="E42" s="27"/>
      <c r="F42" s="27"/>
      <c r="G42" s="27"/>
      <c r="H42" s="27"/>
      <c r="I42" s="27"/>
      <c r="J42" s="27"/>
      <c r="K42" s="27"/>
      <c r="L42" s="26"/>
      <c r="M42" s="27"/>
      <c r="N42" s="27"/>
      <c r="O42" s="27"/>
      <c r="P42" s="27"/>
      <c r="Q42" s="27"/>
    </row>
    <row r="43" spans="1:17" ht="15.75">
      <c r="A43" s="26"/>
      <c r="B43" s="26"/>
      <c r="C43" s="27"/>
      <c r="D43" s="28"/>
      <c r="E43" s="27"/>
      <c r="F43" s="27"/>
      <c r="G43" s="27"/>
      <c r="H43" s="27"/>
      <c r="I43" s="27"/>
      <c r="J43" s="27"/>
      <c r="K43" s="27"/>
      <c r="L43" s="26"/>
      <c r="M43" s="27"/>
      <c r="N43" s="27"/>
      <c r="O43" s="27"/>
      <c r="P43" s="27"/>
      <c r="Q43" s="27"/>
    </row>
    <row r="44" spans="1:17" ht="15.75">
      <c r="A44" s="26"/>
      <c r="B44" s="26"/>
      <c r="C44" s="27"/>
      <c r="D44" s="28"/>
      <c r="E44" s="27"/>
      <c r="F44" s="27"/>
      <c r="G44" s="27"/>
      <c r="H44" s="27"/>
      <c r="I44" s="27"/>
      <c r="J44" s="27"/>
      <c r="K44" s="27"/>
      <c r="L44" s="26"/>
      <c r="M44" s="27"/>
      <c r="N44" s="27"/>
      <c r="O44" s="27"/>
      <c r="P44" s="27"/>
      <c r="Q44" s="27"/>
    </row>
    <row r="45" spans="1:17" ht="15.75">
      <c r="A45" s="26"/>
      <c r="B45" s="26"/>
      <c r="C45" s="27"/>
      <c r="D45" s="28"/>
      <c r="E45" s="27"/>
      <c r="F45" s="27"/>
      <c r="G45" s="27"/>
      <c r="H45" s="27"/>
      <c r="I45" s="27"/>
      <c r="J45" s="27"/>
      <c r="K45" s="27"/>
      <c r="L45" s="26"/>
      <c r="M45" s="27"/>
      <c r="N45" s="27"/>
      <c r="O45" s="27"/>
      <c r="P45" s="27"/>
      <c r="Q45" s="27"/>
    </row>
    <row r="46" spans="1:17" ht="15.75">
      <c r="A46" s="26"/>
      <c r="B46" s="26"/>
      <c r="C46" s="27"/>
      <c r="D46" s="28"/>
      <c r="E46" s="27"/>
      <c r="F46" s="27"/>
      <c r="G46" s="27"/>
      <c r="H46" s="27"/>
      <c r="I46" s="27"/>
      <c r="J46" s="27"/>
      <c r="K46" s="27"/>
      <c r="L46" s="26"/>
      <c r="M46" s="27"/>
      <c r="N46" s="27"/>
      <c r="O46" s="27"/>
      <c r="P46" s="27"/>
      <c r="Q46" s="27"/>
    </row>
    <row r="47" spans="1:17" ht="15.75">
      <c r="A47" s="26"/>
      <c r="B47" s="26"/>
      <c r="C47" s="27"/>
      <c r="D47" s="28"/>
      <c r="E47" s="27"/>
      <c r="F47" s="27"/>
      <c r="G47" s="27"/>
      <c r="H47" s="27"/>
      <c r="I47" s="27"/>
      <c r="J47" s="27"/>
      <c r="K47" s="27"/>
      <c r="L47" s="26"/>
      <c r="M47" s="27"/>
      <c r="N47" s="27"/>
      <c r="O47" s="27"/>
      <c r="P47" s="27"/>
      <c r="Q47" s="27"/>
    </row>
    <row r="48" spans="1:17" ht="15.75">
      <c r="A48" s="26"/>
      <c r="B48" s="26"/>
      <c r="C48" s="27"/>
      <c r="D48" s="28"/>
      <c r="E48" s="27"/>
      <c r="F48" s="27"/>
      <c r="G48" s="27"/>
      <c r="H48" s="27"/>
      <c r="I48" s="27"/>
      <c r="J48" s="27"/>
      <c r="K48" s="27"/>
      <c r="L48" s="26"/>
      <c r="M48" s="27"/>
      <c r="N48" s="27"/>
      <c r="O48" s="27"/>
      <c r="P48" s="27"/>
      <c r="Q48" s="27"/>
    </row>
    <row r="49" spans="1:17" ht="15.75">
      <c r="A49" s="26"/>
      <c r="B49" s="26"/>
      <c r="C49" s="27"/>
      <c r="D49" s="28"/>
      <c r="E49" s="27"/>
      <c r="F49" s="27"/>
      <c r="G49" s="27"/>
      <c r="H49" s="27"/>
      <c r="I49" s="27"/>
      <c r="J49" s="27"/>
      <c r="K49" s="27"/>
      <c r="L49" s="26"/>
      <c r="M49" s="27"/>
      <c r="N49" s="27"/>
      <c r="O49" s="27"/>
      <c r="P49" s="27"/>
      <c r="Q49" s="27"/>
    </row>
    <row r="50" spans="1:17" ht="15.75">
      <c r="A50" s="26"/>
      <c r="B50" s="26"/>
      <c r="C50" s="27"/>
      <c r="D50" s="28"/>
      <c r="E50" s="27"/>
      <c r="F50" s="27"/>
      <c r="G50" s="27"/>
      <c r="H50" s="27"/>
      <c r="I50" s="27"/>
      <c r="J50" s="27"/>
      <c r="K50" s="27"/>
      <c r="L50" s="26"/>
      <c r="M50" s="27"/>
      <c r="N50" s="27"/>
      <c r="O50" s="27"/>
      <c r="P50" s="27"/>
      <c r="Q50" s="27"/>
    </row>
    <row r="51" spans="1:17" ht="15.75">
      <c r="A51" s="26"/>
      <c r="B51" s="26"/>
      <c r="C51" s="27"/>
      <c r="D51" s="28"/>
      <c r="E51" s="27"/>
      <c r="F51" s="27"/>
      <c r="G51" s="27"/>
      <c r="H51" s="27"/>
      <c r="I51" s="27"/>
      <c r="J51" s="27"/>
      <c r="K51" s="27"/>
      <c r="L51" s="26"/>
      <c r="M51" s="27"/>
      <c r="N51" s="27"/>
      <c r="O51" s="27"/>
      <c r="P51" s="27"/>
      <c r="Q51" s="27"/>
    </row>
    <row r="52" spans="1:17" ht="15.75">
      <c r="A52" s="26"/>
      <c r="B52" s="26"/>
      <c r="C52" s="27"/>
      <c r="D52" s="28"/>
      <c r="E52" s="27"/>
      <c r="F52" s="27"/>
      <c r="G52" s="27"/>
      <c r="H52" s="27"/>
      <c r="I52" s="27"/>
      <c r="J52" s="27"/>
      <c r="K52" s="27"/>
      <c r="L52" s="26"/>
      <c r="M52" s="27"/>
      <c r="N52" s="27"/>
      <c r="O52" s="27"/>
      <c r="P52" s="27"/>
      <c r="Q52" s="27"/>
    </row>
    <row r="53" spans="1:17" ht="15.75">
      <c r="A53" s="26"/>
      <c r="B53" s="26"/>
      <c r="C53" s="27"/>
      <c r="D53" s="28"/>
      <c r="E53" s="27"/>
      <c r="F53" s="27"/>
      <c r="G53" s="27"/>
      <c r="H53" s="27"/>
      <c r="I53" s="27"/>
      <c r="J53" s="27"/>
      <c r="K53" s="27"/>
      <c r="L53" s="26"/>
      <c r="M53" s="27"/>
      <c r="N53" s="27"/>
      <c r="O53" s="27"/>
      <c r="P53" s="27"/>
      <c r="Q53" s="27"/>
    </row>
    <row r="54" spans="1:17" ht="15.75">
      <c r="A54" s="26"/>
      <c r="B54" s="26"/>
      <c r="C54" s="27"/>
      <c r="D54" s="28"/>
      <c r="E54" s="27"/>
      <c r="F54" s="27"/>
      <c r="G54" s="27"/>
      <c r="H54" s="27"/>
      <c r="I54" s="27"/>
      <c r="J54" s="27"/>
      <c r="K54" s="27"/>
      <c r="L54" s="26"/>
      <c r="M54" s="27"/>
      <c r="N54" s="27"/>
      <c r="O54" s="27"/>
      <c r="P54" s="27"/>
      <c r="Q54" s="27"/>
    </row>
    <row r="55" spans="1:17" ht="15.75">
      <c r="A55" s="16"/>
      <c r="B55" s="16"/>
      <c r="C55" s="8"/>
      <c r="D55" s="1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t="15.75">
      <c r="A56" s="16"/>
      <c r="B56" s="16"/>
      <c r="C56" s="8"/>
      <c r="D56" s="1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ht="15.75">
      <c r="A57" s="16"/>
      <c r="B57" s="16"/>
      <c r="C57" s="8"/>
      <c r="D57" s="1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ht="15.75">
      <c r="A58" s="16"/>
      <c r="B58" s="16"/>
      <c r="C58" s="8"/>
      <c r="D58" s="1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5.75">
      <c r="A59" s="16"/>
      <c r="B59" s="16"/>
      <c r="C59" s="8"/>
      <c r="D59" s="1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ht="15.75">
      <c r="A60" s="16"/>
      <c r="B60" s="16"/>
      <c r="C60" s="8"/>
      <c r="D60" s="1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5.75">
      <c r="A61" s="16"/>
      <c r="B61" s="16"/>
      <c r="C61" s="8"/>
      <c r="D61" s="1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5.75">
      <c r="A62" s="16"/>
      <c r="B62" s="16"/>
      <c r="C62" s="8"/>
      <c r="D62" s="1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5.75">
      <c r="A63" s="16"/>
      <c r="B63" s="16"/>
      <c r="C63" s="8"/>
      <c r="D63" s="1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5.75">
      <c r="A64" s="16"/>
      <c r="B64" s="16"/>
      <c r="C64" s="8"/>
      <c r="D64" s="1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5.75">
      <c r="A65" s="16"/>
      <c r="B65" s="16"/>
      <c r="C65" s="8"/>
      <c r="D65" s="1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5.75">
      <c r="A66" s="16"/>
      <c r="B66" s="16"/>
      <c r="C66" s="8"/>
      <c r="D66" s="1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5.75">
      <c r="A67" s="16"/>
      <c r="B67" s="16"/>
      <c r="C67" s="8"/>
      <c r="D67" s="1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5.75">
      <c r="A68" s="16"/>
      <c r="B68" s="16"/>
      <c r="C68" s="8"/>
      <c r="D68" s="1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15.75">
      <c r="A69" s="16"/>
      <c r="B69" s="16"/>
      <c r="C69" s="8"/>
      <c r="D69" s="1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5.75">
      <c r="A70" s="16"/>
      <c r="B70" s="16"/>
      <c r="C70" s="8"/>
      <c r="D70" s="1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15.75">
      <c r="A71" s="16"/>
      <c r="B71" s="16"/>
      <c r="C71" s="8"/>
      <c r="D71" s="1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5.75">
      <c r="A72" s="16"/>
      <c r="B72" s="16"/>
      <c r="C72" s="8"/>
      <c r="D72" s="1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ht="15.75">
      <c r="A73" s="16"/>
      <c r="B73" s="16"/>
      <c r="C73" s="8"/>
      <c r="D73" s="1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ht="15.75">
      <c r="A74" s="16"/>
      <c r="B74" s="16"/>
      <c r="C74" s="8"/>
      <c r="D74" s="1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ht="15.75">
      <c r="A75" s="16"/>
      <c r="B75" s="16"/>
      <c r="C75" s="8"/>
      <c r="D75" s="1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5.75">
      <c r="A76" s="16"/>
      <c r="B76" s="16"/>
      <c r="C76" s="8"/>
      <c r="D76" s="1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5.75">
      <c r="A77" s="16"/>
      <c r="B77" s="16"/>
      <c r="C77" s="8"/>
      <c r="D77" s="1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5.75">
      <c r="A78" s="16"/>
      <c r="B78" s="16"/>
      <c r="C78" s="8"/>
      <c r="D78" s="1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15.75">
      <c r="A79" s="16"/>
      <c r="B79" s="16"/>
      <c r="C79" s="8"/>
      <c r="D79" s="1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5.75">
      <c r="A80" s="16"/>
      <c r="B80" s="16"/>
      <c r="C80" s="8"/>
      <c r="D80" s="1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5.75">
      <c r="A81" s="16"/>
      <c r="B81" s="16"/>
      <c r="C81" s="8"/>
      <c r="D81" s="1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5.75">
      <c r="A82" s="16"/>
      <c r="B82" s="16"/>
      <c r="C82" s="8"/>
      <c r="D82" s="1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5.75">
      <c r="A83" s="16"/>
      <c r="B83" s="16"/>
      <c r="C83" s="8"/>
      <c r="D83" s="1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</sheetData>
  <mergeCells count="9">
    <mergeCell ref="E1:E2"/>
    <mergeCell ref="A1:A2"/>
    <mergeCell ref="B1:B2"/>
    <mergeCell ref="C1:C2"/>
    <mergeCell ref="D1:D2"/>
    <mergeCell ref="Q1:Q2"/>
    <mergeCell ref="I1:K1"/>
    <mergeCell ref="L1:L2"/>
    <mergeCell ref="F1:H1"/>
  </mergeCells>
  <phoneticPr fontId="0" type="noConversion"/>
  <pageMargins left="7.874015748031496E-2" right="7.874015748031496E-2" top="1.4960629921259843" bottom="0.6692913385826772" header="0" footer="7.874015748031496E-2"/>
  <pageSetup paperSize="9" scale="71" orientation="portrait" r:id="rId1"/>
  <headerFooter>
    <oddHeader xml:space="preserve">&amp;L&amp;"-,Negrita"&amp;16&amp;ECLUB PRINCIPADO DE TIRO OLIMPICO&amp;12
&amp;"-,Normal"&amp;EMODALIDAD:&amp;"-,Negrita" &amp;"-,Normal"PISTOLA 9MM
&amp;"-,Negrita"TROFEO REGALOS RAFAEL&amp;"-,Normal"&amp;11
OVIEDO 17,18 DE MARZO; 5,6 DE MAYO DE 2012
&amp;"-,Negrita"&amp;12ACTA Nº 9&amp;E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6"/>
  <sheetViews>
    <sheetView workbookViewId="0">
      <selection activeCell="U9" sqref="U9"/>
    </sheetView>
  </sheetViews>
  <sheetFormatPr baseColWidth="10" defaultRowHeight="15"/>
  <cols>
    <col min="1" max="2" width="5.7109375" customWidth="1"/>
    <col min="3" max="3" width="37.42578125" customWidth="1"/>
    <col min="4" max="4" width="8.42578125" customWidth="1"/>
    <col min="5" max="5" width="9.140625" customWidth="1"/>
    <col min="6" max="17" width="5.7109375" customWidth="1"/>
  </cols>
  <sheetData>
    <row r="1" spans="1:17">
      <c r="A1" s="51" t="s">
        <v>0</v>
      </c>
      <c r="B1" s="65" t="s">
        <v>1</v>
      </c>
      <c r="C1" s="55" t="s">
        <v>2</v>
      </c>
      <c r="D1" s="49" t="s">
        <v>3</v>
      </c>
      <c r="E1" s="49" t="s">
        <v>4</v>
      </c>
      <c r="F1" s="60" t="s">
        <v>5</v>
      </c>
      <c r="G1" s="61"/>
      <c r="H1" s="64"/>
      <c r="I1" s="60" t="s">
        <v>6</v>
      </c>
      <c r="J1" s="61"/>
      <c r="K1" s="61"/>
      <c r="L1" s="62" t="s">
        <v>7</v>
      </c>
      <c r="M1" s="7" t="s">
        <v>8</v>
      </c>
      <c r="N1" s="1"/>
      <c r="O1" s="2"/>
      <c r="P1" s="19"/>
      <c r="Q1" s="58" t="s">
        <v>9</v>
      </c>
    </row>
    <row r="2" spans="1:17" ht="16.5" thickBot="1">
      <c r="A2" s="52"/>
      <c r="B2" s="66"/>
      <c r="C2" s="56"/>
      <c r="D2" s="57"/>
      <c r="E2" s="50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63"/>
      <c r="M2" s="10">
        <v>40985</v>
      </c>
      <c r="N2" s="10">
        <v>40986</v>
      </c>
      <c r="O2" s="10">
        <v>41034</v>
      </c>
      <c r="P2" s="20">
        <v>41035</v>
      </c>
      <c r="Q2" s="59"/>
    </row>
    <row r="3" spans="1:17" ht="15.75">
      <c r="A3" s="12" t="s">
        <v>20</v>
      </c>
      <c r="B3" s="12"/>
      <c r="C3" s="13" t="s">
        <v>31</v>
      </c>
      <c r="D3" s="14">
        <v>382</v>
      </c>
      <c r="E3" s="13" t="s">
        <v>32</v>
      </c>
      <c r="F3" s="13">
        <v>89</v>
      </c>
      <c r="G3" s="13">
        <v>93</v>
      </c>
      <c r="H3" s="13">
        <v>90</v>
      </c>
      <c r="I3" s="13">
        <v>93</v>
      </c>
      <c r="J3" s="13">
        <v>96</v>
      </c>
      <c r="K3" s="13">
        <v>93</v>
      </c>
      <c r="L3" s="21">
        <f t="shared" ref="L3:L26" si="0">SUM(F3:K3)</f>
        <v>554</v>
      </c>
      <c r="M3" s="22">
        <v>554</v>
      </c>
      <c r="N3" s="22"/>
      <c r="O3" s="22"/>
      <c r="P3" s="22"/>
      <c r="Q3" s="22">
        <f t="shared" ref="Q3:Q26" si="1">MAX(M3:P3)</f>
        <v>554</v>
      </c>
    </row>
    <row r="4" spans="1:17" ht="15.75">
      <c r="A4" s="15" t="s">
        <v>20</v>
      </c>
      <c r="B4" s="15"/>
      <c r="C4" s="11" t="s">
        <v>33</v>
      </c>
      <c r="D4" s="17">
        <v>1411</v>
      </c>
      <c r="E4" s="11" t="s">
        <v>32</v>
      </c>
      <c r="F4" s="11">
        <v>86</v>
      </c>
      <c r="G4" s="11">
        <v>90</v>
      </c>
      <c r="H4" s="11">
        <v>91</v>
      </c>
      <c r="I4" s="11">
        <v>89</v>
      </c>
      <c r="J4" s="11">
        <v>94</v>
      </c>
      <c r="K4" s="11">
        <v>93</v>
      </c>
      <c r="L4" s="15">
        <f t="shared" si="0"/>
        <v>543</v>
      </c>
      <c r="M4" s="11">
        <v>543</v>
      </c>
      <c r="N4" s="11"/>
      <c r="O4" s="11"/>
      <c r="P4" s="11"/>
      <c r="Q4" s="11">
        <f t="shared" si="1"/>
        <v>543</v>
      </c>
    </row>
    <row r="5" spans="1:17" ht="15.75">
      <c r="A5" s="15" t="s">
        <v>20</v>
      </c>
      <c r="B5" s="15"/>
      <c r="C5" s="11" t="s">
        <v>35</v>
      </c>
      <c r="D5" s="17">
        <v>1239</v>
      </c>
      <c r="E5" s="11" t="s">
        <v>36</v>
      </c>
      <c r="F5" s="11">
        <v>78</v>
      </c>
      <c r="G5" s="11">
        <v>92</v>
      </c>
      <c r="H5" s="11">
        <v>92</v>
      </c>
      <c r="I5" s="11">
        <v>83</v>
      </c>
      <c r="J5" s="11">
        <v>90</v>
      </c>
      <c r="K5" s="11">
        <v>93</v>
      </c>
      <c r="L5" s="15">
        <f t="shared" si="0"/>
        <v>528</v>
      </c>
      <c r="M5" s="11">
        <v>528</v>
      </c>
      <c r="N5" s="11"/>
      <c r="O5" s="11"/>
      <c r="P5" s="11"/>
      <c r="Q5" s="11">
        <f t="shared" si="1"/>
        <v>528</v>
      </c>
    </row>
    <row r="6" spans="1:17" ht="15.75">
      <c r="A6" s="15" t="s">
        <v>20</v>
      </c>
      <c r="B6" s="15"/>
      <c r="C6" s="11" t="s">
        <v>27</v>
      </c>
      <c r="D6" s="17">
        <v>1547</v>
      </c>
      <c r="E6" s="11" t="s">
        <v>18</v>
      </c>
      <c r="F6" s="11">
        <v>83</v>
      </c>
      <c r="G6" s="11">
        <v>87</v>
      </c>
      <c r="H6" s="11">
        <v>90</v>
      </c>
      <c r="I6" s="11">
        <v>64</v>
      </c>
      <c r="J6" s="11">
        <v>88</v>
      </c>
      <c r="K6" s="11">
        <v>88</v>
      </c>
      <c r="L6" s="15">
        <f t="shared" si="0"/>
        <v>500</v>
      </c>
      <c r="M6" s="11">
        <v>500</v>
      </c>
      <c r="N6" s="11"/>
      <c r="O6" s="11"/>
      <c r="P6" s="11"/>
      <c r="Q6" s="11">
        <f t="shared" si="1"/>
        <v>500</v>
      </c>
    </row>
    <row r="7" spans="1:17" ht="15.75">
      <c r="A7" s="15" t="s">
        <v>20</v>
      </c>
      <c r="B7" s="15"/>
      <c r="C7" s="11" t="s">
        <v>25</v>
      </c>
      <c r="D7" s="17">
        <v>766</v>
      </c>
      <c r="E7" s="11" t="s">
        <v>18</v>
      </c>
      <c r="F7" s="11">
        <v>58</v>
      </c>
      <c r="G7" s="11">
        <v>86</v>
      </c>
      <c r="H7" s="11">
        <v>93</v>
      </c>
      <c r="I7" s="11">
        <v>79</v>
      </c>
      <c r="J7" s="11">
        <v>68</v>
      </c>
      <c r="K7" s="11">
        <v>80</v>
      </c>
      <c r="L7" s="15">
        <f t="shared" si="0"/>
        <v>464</v>
      </c>
      <c r="M7" s="11">
        <v>464</v>
      </c>
      <c r="N7" s="11"/>
      <c r="O7" s="11"/>
      <c r="P7" s="11"/>
      <c r="Q7" s="11">
        <f t="shared" si="1"/>
        <v>464</v>
      </c>
    </row>
    <row r="8" spans="1:17" ht="15.75">
      <c r="A8" s="15" t="s">
        <v>20</v>
      </c>
      <c r="B8" s="15"/>
      <c r="C8" s="11" t="s">
        <v>29</v>
      </c>
      <c r="D8" s="17">
        <v>1502</v>
      </c>
      <c r="E8" s="11" t="s">
        <v>18</v>
      </c>
      <c r="F8" s="11">
        <v>80</v>
      </c>
      <c r="G8" s="11">
        <v>77</v>
      </c>
      <c r="H8" s="11">
        <v>62</v>
      </c>
      <c r="I8" s="11">
        <v>82</v>
      </c>
      <c r="J8" s="11">
        <v>74</v>
      </c>
      <c r="K8" s="11">
        <v>85</v>
      </c>
      <c r="L8" s="15">
        <f t="shared" si="0"/>
        <v>460</v>
      </c>
      <c r="M8" s="11">
        <v>460</v>
      </c>
      <c r="N8" s="11"/>
      <c r="O8" s="11"/>
      <c r="P8" s="11"/>
      <c r="Q8" s="11">
        <f t="shared" si="1"/>
        <v>460</v>
      </c>
    </row>
    <row r="9" spans="1:17" ht="15.75">
      <c r="A9" s="15" t="s">
        <v>20</v>
      </c>
      <c r="B9" s="15"/>
      <c r="C9" s="11" t="s">
        <v>40</v>
      </c>
      <c r="D9" s="17">
        <v>225</v>
      </c>
      <c r="E9" s="11" t="s">
        <v>18</v>
      </c>
      <c r="F9" s="11">
        <v>74</v>
      </c>
      <c r="G9" s="11">
        <v>65</v>
      </c>
      <c r="H9" s="11">
        <v>70</v>
      </c>
      <c r="I9" s="11">
        <v>66</v>
      </c>
      <c r="J9" s="11">
        <v>65</v>
      </c>
      <c r="K9" s="11">
        <v>62</v>
      </c>
      <c r="L9" s="15">
        <f t="shared" si="0"/>
        <v>402</v>
      </c>
      <c r="M9" s="11">
        <v>402</v>
      </c>
      <c r="N9" s="11"/>
      <c r="O9" s="11"/>
      <c r="P9" s="11"/>
      <c r="Q9" s="11">
        <f t="shared" si="1"/>
        <v>402</v>
      </c>
    </row>
    <row r="10" spans="1:17" ht="15.75">
      <c r="A10" s="15" t="s">
        <v>23</v>
      </c>
      <c r="B10" s="15"/>
      <c r="C10" s="11" t="s">
        <v>22</v>
      </c>
      <c r="D10" s="17">
        <v>216</v>
      </c>
      <c r="E10" s="11" t="s">
        <v>24</v>
      </c>
      <c r="F10" s="11">
        <v>86</v>
      </c>
      <c r="G10" s="11">
        <v>70</v>
      </c>
      <c r="H10" s="11">
        <v>90</v>
      </c>
      <c r="I10" s="11">
        <v>98</v>
      </c>
      <c r="J10" s="11">
        <v>88</v>
      </c>
      <c r="K10" s="11">
        <v>86</v>
      </c>
      <c r="L10" s="15">
        <f t="shared" si="0"/>
        <v>518</v>
      </c>
      <c r="M10" s="11">
        <v>518</v>
      </c>
      <c r="N10" s="11"/>
      <c r="O10" s="11"/>
      <c r="P10" s="11"/>
      <c r="Q10" s="11">
        <f t="shared" si="1"/>
        <v>518</v>
      </c>
    </row>
    <row r="11" spans="1:17" ht="15.75">
      <c r="A11" s="15" t="s">
        <v>23</v>
      </c>
      <c r="B11" s="15"/>
      <c r="C11" s="11" t="s">
        <v>30</v>
      </c>
      <c r="D11" s="17">
        <v>494</v>
      </c>
      <c r="E11" s="11" t="s">
        <v>18</v>
      </c>
      <c r="F11" s="11">
        <v>67</v>
      </c>
      <c r="G11" s="11">
        <v>76</v>
      </c>
      <c r="H11" s="11">
        <v>83</v>
      </c>
      <c r="I11" s="11">
        <v>90</v>
      </c>
      <c r="J11" s="11">
        <v>93</v>
      </c>
      <c r="K11" s="11">
        <v>96</v>
      </c>
      <c r="L11" s="15">
        <f t="shared" si="0"/>
        <v>505</v>
      </c>
      <c r="M11" s="11">
        <v>505</v>
      </c>
      <c r="N11" s="11"/>
      <c r="O11" s="11"/>
      <c r="P11" s="11"/>
      <c r="Q11" s="11">
        <f t="shared" si="1"/>
        <v>505</v>
      </c>
    </row>
    <row r="12" spans="1:17" ht="15.75">
      <c r="A12" s="15" t="s">
        <v>16</v>
      </c>
      <c r="B12" s="15"/>
      <c r="C12" s="11" t="s">
        <v>21</v>
      </c>
      <c r="D12" s="17">
        <v>2680</v>
      </c>
      <c r="E12" s="11" t="s">
        <v>18</v>
      </c>
      <c r="F12" s="11">
        <v>90</v>
      </c>
      <c r="G12" s="11">
        <v>98</v>
      </c>
      <c r="H12" s="11">
        <v>95</v>
      </c>
      <c r="I12" s="11">
        <v>90</v>
      </c>
      <c r="J12" s="11">
        <v>92</v>
      </c>
      <c r="K12" s="11">
        <v>94</v>
      </c>
      <c r="L12" s="15">
        <f t="shared" si="0"/>
        <v>559</v>
      </c>
      <c r="M12" s="11">
        <v>558</v>
      </c>
      <c r="N12" s="11"/>
      <c r="O12" s="11"/>
      <c r="P12" s="11"/>
      <c r="Q12" s="11">
        <f t="shared" si="1"/>
        <v>558</v>
      </c>
    </row>
    <row r="13" spans="1:17" ht="15.75">
      <c r="A13" s="15" t="s">
        <v>16</v>
      </c>
      <c r="B13" s="15"/>
      <c r="C13" s="11" t="s">
        <v>37</v>
      </c>
      <c r="D13" s="17">
        <v>323</v>
      </c>
      <c r="E13" s="11" t="s">
        <v>18</v>
      </c>
      <c r="F13" s="11">
        <v>93</v>
      </c>
      <c r="G13" s="11">
        <v>92</v>
      </c>
      <c r="H13" s="11">
        <v>98</v>
      </c>
      <c r="I13" s="11">
        <v>94</v>
      </c>
      <c r="J13" s="11">
        <v>88</v>
      </c>
      <c r="K13" s="11">
        <v>85</v>
      </c>
      <c r="L13" s="15">
        <f t="shared" si="0"/>
        <v>550</v>
      </c>
      <c r="M13" s="11">
        <v>550</v>
      </c>
      <c r="N13" s="11"/>
      <c r="O13" s="11"/>
      <c r="P13" s="11"/>
      <c r="Q13" s="11">
        <f t="shared" si="1"/>
        <v>550</v>
      </c>
    </row>
    <row r="14" spans="1:17" ht="15.75">
      <c r="A14" s="15" t="s">
        <v>16</v>
      </c>
      <c r="B14" s="15"/>
      <c r="C14" s="11" t="s">
        <v>34</v>
      </c>
      <c r="D14" s="17">
        <v>152</v>
      </c>
      <c r="E14" s="11" t="s">
        <v>32</v>
      </c>
      <c r="F14" s="11">
        <v>86</v>
      </c>
      <c r="G14" s="11">
        <v>87</v>
      </c>
      <c r="H14" s="11">
        <v>88</v>
      </c>
      <c r="I14" s="11">
        <v>92</v>
      </c>
      <c r="J14" s="11">
        <v>98</v>
      </c>
      <c r="K14" s="11">
        <v>90</v>
      </c>
      <c r="L14" s="15">
        <f t="shared" si="0"/>
        <v>541</v>
      </c>
      <c r="M14" s="11">
        <v>541</v>
      </c>
      <c r="N14" s="11"/>
      <c r="O14" s="11"/>
      <c r="P14" s="11"/>
      <c r="Q14" s="11">
        <f t="shared" si="1"/>
        <v>541</v>
      </c>
    </row>
    <row r="15" spans="1:17" ht="15.75">
      <c r="A15" s="15" t="s">
        <v>16</v>
      </c>
      <c r="B15" s="15">
        <v>3</v>
      </c>
      <c r="C15" s="11" t="s">
        <v>19</v>
      </c>
      <c r="D15" s="17">
        <v>60</v>
      </c>
      <c r="E15" s="11" t="s">
        <v>18</v>
      </c>
      <c r="F15" s="11">
        <v>80</v>
      </c>
      <c r="G15" s="11">
        <v>92</v>
      </c>
      <c r="H15" s="11">
        <v>93</v>
      </c>
      <c r="I15" s="11">
        <v>90</v>
      </c>
      <c r="J15" s="11">
        <v>87</v>
      </c>
      <c r="K15" s="11">
        <v>77</v>
      </c>
      <c r="L15" s="15">
        <f t="shared" si="0"/>
        <v>519</v>
      </c>
      <c r="M15" s="11">
        <v>519</v>
      </c>
      <c r="N15" s="11"/>
      <c r="O15" s="11"/>
      <c r="P15" s="11"/>
      <c r="Q15" s="11">
        <f t="shared" si="1"/>
        <v>519</v>
      </c>
    </row>
    <row r="16" spans="1:17" ht="15.75">
      <c r="A16" s="15" t="s">
        <v>16</v>
      </c>
      <c r="B16" s="15"/>
      <c r="C16" s="11" t="s">
        <v>38</v>
      </c>
      <c r="D16" s="17">
        <v>291</v>
      </c>
      <c r="E16" s="11" t="s">
        <v>39</v>
      </c>
      <c r="F16" s="11">
        <v>86</v>
      </c>
      <c r="G16" s="11">
        <v>82</v>
      </c>
      <c r="H16" s="11">
        <v>87</v>
      </c>
      <c r="I16" s="11">
        <v>93</v>
      </c>
      <c r="J16" s="11">
        <v>91</v>
      </c>
      <c r="K16" s="11">
        <v>80</v>
      </c>
      <c r="L16" s="15">
        <f t="shared" si="0"/>
        <v>519</v>
      </c>
      <c r="M16" s="11">
        <v>519</v>
      </c>
      <c r="N16" s="11"/>
      <c r="O16" s="11"/>
      <c r="P16" s="11"/>
      <c r="Q16" s="11">
        <f t="shared" si="1"/>
        <v>519</v>
      </c>
    </row>
    <row r="17" spans="1:17" ht="15.75">
      <c r="A17" s="15" t="s">
        <v>16</v>
      </c>
      <c r="B17" s="15">
        <v>2</v>
      </c>
      <c r="C17" s="11" t="s">
        <v>17</v>
      </c>
      <c r="D17" s="17">
        <v>87</v>
      </c>
      <c r="E17" s="11" t="s">
        <v>18</v>
      </c>
      <c r="F17" s="11">
        <v>93</v>
      </c>
      <c r="G17" s="11">
        <v>96</v>
      </c>
      <c r="H17" s="11">
        <v>90</v>
      </c>
      <c r="I17" s="11">
        <v>86</v>
      </c>
      <c r="J17" s="11">
        <v>77</v>
      </c>
      <c r="K17" s="11">
        <v>65</v>
      </c>
      <c r="L17" s="15">
        <f t="shared" si="0"/>
        <v>507</v>
      </c>
      <c r="M17" s="11">
        <v>507</v>
      </c>
      <c r="N17" s="11"/>
      <c r="O17" s="11"/>
      <c r="P17" s="11"/>
      <c r="Q17" s="11">
        <f t="shared" si="1"/>
        <v>507</v>
      </c>
    </row>
    <row r="18" spans="1:17" ht="15.75">
      <c r="A18" s="15" t="s">
        <v>16</v>
      </c>
      <c r="B18" s="15"/>
      <c r="C18" s="11" t="s">
        <v>28</v>
      </c>
      <c r="D18" s="17">
        <v>798</v>
      </c>
      <c r="E18" s="11" t="s">
        <v>18</v>
      </c>
      <c r="F18" s="11">
        <v>58</v>
      </c>
      <c r="G18" s="11">
        <v>56</v>
      </c>
      <c r="H18" s="11">
        <v>68</v>
      </c>
      <c r="I18" s="11">
        <v>74</v>
      </c>
      <c r="J18" s="11">
        <v>79</v>
      </c>
      <c r="K18" s="11">
        <v>61</v>
      </c>
      <c r="L18" s="15">
        <f t="shared" si="0"/>
        <v>396</v>
      </c>
      <c r="M18" s="11">
        <v>396</v>
      </c>
      <c r="N18" s="11"/>
      <c r="O18" s="11"/>
      <c r="P18" s="11"/>
      <c r="Q18" s="11">
        <f t="shared" si="1"/>
        <v>396</v>
      </c>
    </row>
    <row r="19" spans="1:17" ht="15.75">
      <c r="A19" s="15" t="s">
        <v>13</v>
      </c>
      <c r="B19" s="15">
        <v>1</v>
      </c>
      <c r="C19" s="11" t="s">
        <v>14</v>
      </c>
      <c r="D19" s="17">
        <v>498</v>
      </c>
      <c r="E19" s="11" t="s">
        <v>15</v>
      </c>
      <c r="F19" s="11">
        <v>88</v>
      </c>
      <c r="G19" s="11">
        <v>86</v>
      </c>
      <c r="H19" s="11">
        <v>79</v>
      </c>
      <c r="I19" s="11">
        <v>88</v>
      </c>
      <c r="J19" s="11">
        <v>91</v>
      </c>
      <c r="K19" s="11">
        <v>93</v>
      </c>
      <c r="L19" s="15">
        <f t="shared" si="0"/>
        <v>525</v>
      </c>
      <c r="M19" s="11">
        <v>525</v>
      </c>
      <c r="N19" s="11"/>
      <c r="O19" s="11"/>
      <c r="P19" s="11"/>
      <c r="Q19" s="11">
        <f t="shared" si="1"/>
        <v>525</v>
      </c>
    </row>
    <row r="20" spans="1:17" ht="15.75">
      <c r="A20" s="15" t="s">
        <v>13</v>
      </c>
      <c r="B20" s="15"/>
      <c r="C20" s="11" t="s">
        <v>26</v>
      </c>
      <c r="D20" s="17">
        <v>57</v>
      </c>
      <c r="E20" s="11" t="s">
        <v>18</v>
      </c>
      <c r="F20" s="11">
        <v>78</v>
      </c>
      <c r="G20" s="11">
        <v>70</v>
      </c>
      <c r="H20" s="11">
        <v>91</v>
      </c>
      <c r="I20" s="11">
        <v>77</v>
      </c>
      <c r="J20" s="11">
        <v>90</v>
      </c>
      <c r="K20" s="11">
        <v>87</v>
      </c>
      <c r="L20" s="15">
        <f t="shared" si="0"/>
        <v>493</v>
      </c>
      <c r="M20" s="11">
        <v>493</v>
      </c>
      <c r="N20" s="11"/>
      <c r="O20" s="11"/>
      <c r="P20" s="11"/>
      <c r="Q20" s="11">
        <f t="shared" si="1"/>
        <v>493</v>
      </c>
    </row>
    <row r="21" spans="1:17" ht="15.75">
      <c r="A21" s="15" t="s">
        <v>20</v>
      </c>
      <c r="B21" s="15">
        <v>4</v>
      </c>
      <c r="C21" s="11" t="s">
        <v>41</v>
      </c>
      <c r="D21" s="17">
        <v>2834</v>
      </c>
      <c r="E21" s="11" t="s">
        <v>18</v>
      </c>
      <c r="F21" s="11"/>
      <c r="G21" s="11"/>
      <c r="H21" s="11"/>
      <c r="I21" s="11"/>
      <c r="J21" s="11"/>
      <c r="K21" s="11"/>
      <c r="L21" s="15">
        <f t="shared" si="0"/>
        <v>0</v>
      </c>
      <c r="M21" s="11"/>
      <c r="N21" s="11"/>
      <c r="O21" s="11"/>
      <c r="P21" s="11"/>
      <c r="Q21" s="11">
        <f t="shared" si="1"/>
        <v>0</v>
      </c>
    </row>
    <row r="22" spans="1:17" ht="15.75">
      <c r="A22" s="15" t="s">
        <v>13</v>
      </c>
      <c r="B22" s="15">
        <v>5</v>
      </c>
      <c r="C22" s="11" t="s">
        <v>42</v>
      </c>
      <c r="D22" s="17">
        <v>12</v>
      </c>
      <c r="E22" s="11" t="s">
        <v>24</v>
      </c>
      <c r="F22" s="11"/>
      <c r="G22" s="11"/>
      <c r="H22" s="11"/>
      <c r="I22" s="11"/>
      <c r="J22" s="11"/>
      <c r="K22" s="11"/>
      <c r="L22" s="15">
        <f t="shared" si="0"/>
        <v>0</v>
      </c>
      <c r="M22" s="11"/>
      <c r="N22" s="11"/>
      <c r="O22" s="11"/>
      <c r="P22" s="11"/>
      <c r="Q22" s="11">
        <f t="shared" si="1"/>
        <v>0</v>
      </c>
    </row>
    <row r="23" spans="1:17" ht="15.75">
      <c r="A23" s="15" t="s">
        <v>20</v>
      </c>
      <c r="B23" s="15">
        <v>6</v>
      </c>
      <c r="C23" s="11" t="s">
        <v>43</v>
      </c>
      <c r="D23" s="17">
        <v>497</v>
      </c>
      <c r="E23" s="11" t="s">
        <v>24</v>
      </c>
      <c r="F23" s="11"/>
      <c r="G23" s="11"/>
      <c r="H23" s="11"/>
      <c r="I23" s="11"/>
      <c r="J23" s="11"/>
      <c r="K23" s="11"/>
      <c r="L23" s="15">
        <f t="shared" si="0"/>
        <v>0</v>
      </c>
      <c r="M23" s="11"/>
      <c r="N23" s="11"/>
      <c r="O23" s="11"/>
      <c r="P23" s="11"/>
      <c r="Q23" s="11">
        <f t="shared" si="1"/>
        <v>0</v>
      </c>
    </row>
    <row r="24" spans="1:17" ht="15.75">
      <c r="A24" s="15" t="s">
        <v>20</v>
      </c>
      <c r="B24" s="15">
        <v>7</v>
      </c>
      <c r="C24" s="11" t="s">
        <v>44</v>
      </c>
      <c r="D24" s="17">
        <v>2660</v>
      </c>
      <c r="E24" s="11" t="s">
        <v>24</v>
      </c>
      <c r="F24" s="11"/>
      <c r="G24" s="11"/>
      <c r="H24" s="11"/>
      <c r="I24" s="11"/>
      <c r="J24" s="11"/>
      <c r="K24" s="11"/>
      <c r="L24" s="15">
        <f t="shared" si="0"/>
        <v>0</v>
      </c>
      <c r="M24" s="11"/>
      <c r="N24" s="11"/>
      <c r="O24" s="11"/>
      <c r="P24" s="11"/>
      <c r="Q24" s="11">
        <f t="shared" si="1"/>
        <v>0</v>
      </c>
    </row>
    <row r="25" spans="1:17" ht="15.75">
      <c r="A25" s="15"/>
      <c r="B25" s="15"/>
      <c r="C25" s="11"/>
      <c r="D25" s="17"/>
      <c r="E25" s="11"/>
      <c r="F25" s="11"/>
      <c r="G25" s="11"/>
      <c r="H25" s="11"/>
      <c r="I25" s="11"/>
      <c r="J25" s="11"/>
      <c r="K25" s="11"/>
      <c r="L25" s="15">
        <f t="shared" si="0"/>
        <v>0</v>
      </c>
      <c r="M25" s="11"/>
      <c r="N25" s="11"/>
      <c r="O25" s="11"/>
      <c r="P25" s="11"/>
      <c r="Q25" s="11">
        <f t="shared" si="1"/>
        <v>0</v>
      </c>
    </row>
    <row r="26" spans="1:17" ht="15.75">
      <c r="A26" s="15"/>
      <c r="B26" s="15"/>
      <c r="C26" s="11"/>
      <c r="D26" s="17"/>
      <c r="E26" s="11"/>
      <c r="F26" s="11"/>
      <c r="G26" s="11"/>
      <c r="H26" s="11"/>
      <c r="I26" s="11"/>
      <c r="J26" s="11"/>
      <c r="K26" s="11"/>
      <c r="L26" s="15">
        <f t="shared" si="0"/>
        <v>0</v>
      </c>
      <c r="M26" s="11"/>
      <c r="N26" s="11"/>
      <c r="O26" s="11"/>
      <c r="P26" s="11"/>
      <c r="Q26" s="11">
        <f t="shared" si="1"/>
        <v>0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C26" sqref="C26"/>
    </sheetView>
  </sheetViews>
  <sheetFormatPr baseColWidth="10" defaultRowHeight="15"/>
  <sheetData>
    <row r="1" spans="1:17">
      <c r="A1" s="51" t="s">
        <v>0</v>
      </c>
      <c r="B1" s="65" t="s">
        <v>1</v>
      </c>
      <c r="C1" s="55" t="s">
        <v>2</v>
      </c>
      <c r="D1" s="49" t="s">
        <v>3</v>
      </c>
      <c r="E1" s="49" t="s">
        <v>4</v>
      </c>
      <c r="F1" s="60" t="s">
        <v>5</v>
      </c>
      <c r="G1" s="61"/>
      <c r="H1" s="64"/>
      <c r="I1" s="60" t="s">
        <v>6</v>
      </c>
      <c r="J1" s="61"/>
      <c r="K1" s="61"/>
      <c r="L1" s="62" t="s">
        <v>7</v>
      </c>
      <c r="M1" s="7" t="s">
        <v>8</v>
      </c>
      <c r="N1" s="1"/>
      <c r="O1" s="2"/>
      <c r="P1" s="19"/>
      <c r="Q1" s="58" t="s">
        <v>9</v>
      </c>
    </row>
    <row r="2" spans="1:17" ht="16.5" thickBot="1">
      <c r="A2" s="52"/>
      <c r="B2" s="66"/>
      <c r="C2" s="56"/>
      <c r="D2" s="57"/>
      <c r="E2" s="50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63"/>
      <c r="M2" s="10">
        <v>40985</v>
      </c>
      <c r="N2" s="10">
        <v>40986</v>
      </c>
      <c r="O2" s="10">
        <v>41034</v>
      </c>
      <c r="P2" s="20">
        <v>41035</v>
      </c>
      <c r="Q2" s="59"/>
    </row>
    <row r="3" spans="1:17" ht="15.75">
      <c r="A3" s="12" t="s">
        <v>20</v>
      </c>
      <c r="B3" s="12">
        <v>1</v>
      </c>
      <c r="C3" s="13" t="s">
        <v>43</v>
      </c>
      <c r="D3" s="14">
        <v>497</v>
      </c>
      <c r="E3" s="13" t="s">
        <v>24</v>
      </c>
      <c r="F3" s="13">
        <v>94</v>
      </c>
      <c r="G3" s="13">
        <v>92</v>
      </c>
      <c r="H3" s="13">
        <v>93</v>
      </c>
      <c r="I3" s="13">
        <v>94</v>
      </c>
      <c r="J3" s="13">
        <v>96</v>
      </c>
      <c r="K3" s="13">
        <v>92</v>
      </c>
      <c r="L3" s="21">
        <f t="shared" ref="L3:L28" si="0">SUM(F3:K3)</f>
        <v>561</v>
      </c>
      <c r="M3" s="22"/>
      <c r="N3" s="22">
        <v>561</v>
      </c>
      <c r="O3" s="22"/>
      <c r="P3" s="22"/>
      <c r="Q3" s="22">
        <f t="shared" ref="Q3:Q28" si="1">MAX(M3:P3)</f>
        <v>561</v>
      </c>
    </row>
    <row r="4" spans="1:17" ht="15.75">
      <c r="A4" s="15" t="s">
        <v>20</v>
      </c>
      <c r="B4" s="15">
        <v>2</v>
      </c>
      <c r="C4" s="11" t="s">
        <v>31</v>
      </c>
      <c r="D4" s="17">
        <v>382</v>
      </c>
      <c r="E4" s="11" t="s">
        <v>32</v>
      </c>
      <c r="F4" s="11">
        <v>89</v>
      </c>
      <c r="G4" s="11">
        <v>94</v>
      </c>
      <c r="H4" s="11">
        <v>90</v>
      </c>
      <c r="I4" s="11">
        <v>84</v>
      </c>
      <c r="J4" s="11">
        <v>91</v>
      </c>
      <c r="K4" s="11">
        <v>86</v>
      </c>
      <c r="L4" s="15">
        <f t="shared" si="0"/>
        <v>534</v>
      </c>
      <c r="M4" s="11">
        <v>554</v>
      </c>
      <c r="N4" s="11">
        <v>534</v>
      </c>
      <c r="O4" s="11"/>
      <c r="P4" s="11"/>
      <c r="Q4" s="11">
        <f t="shared" si="1"/>
        <v>554</v>
      </c>
    </row>
    <row r="5" spans="1:17" ht="15.75">
      <c r="A5" s="15" t="s">
        <v>20</v>
      </c>
      <c r="B5" s="15">
        <v>3</v>
      </c>
      <c r="C5" s="11" t="s">
        <v>47</v>
      </c>
      <c r="D5" s="17">
        <v>900</v>
      </c>
      <c r="E5" s="11" t="s">
        <v>18</v>
      </c>
      <c r="F5" s="11">
        <v>90</v>
      </c>
      <c r="G5" s="11">
        <v>87</v>
      </c>
      <c r="H5" s="11">
        <v>87</v>
      </c>
      <c r="I5" s="11">
        <v>92</v>
      </c>
      <c r="J5" s="11">
        <v>94</v>
      </c>
      <c r="K5" s="11">
        <v>97</v>
      </c>
      <c r="L5" s="15">
        <f t="shared" si="0"/>
        <v>547</v>
      </c>
      <c r="M5" s="11"/>
      <c r="N5" s="11">
        <v>547</v>
      </c>
      <c r="O5" s="11"/>
      <c r="P5" s="11"/>
      <c r="Q5" s="11">
        <f t="shared" si="1"/>
        <v>547</v>
      </c>
    </row>
    <row r="6" spans="1:17" ht="15.75">
      <c r="A6" s="15" t="s">
        <v>20</v>
      </c>
      <c r="B6" s="15">
        <v>4</v>
      </c>
      <c r="C6" s="11" t="s">
        <v>33</v>
      </c>
      <c r="D6" s="17">
        <v>1411</v>
      </c>
      <c r="E6" s="11" t="s">
        <v>32</v>
      </c>
      <c r="F6" s="11">
        <v>91</v>
      </c>
      <c r="G6" s="11">
        <v>85</v>
      </c>
      <c r="H6" s="11">
        <v>86</v>
      </c>
      <c r="I6" s="11">
        <v>93</v>
      </c>
      <c r="J6" s="11">
        <v>91</v>
      </c>
      <c r="K6" s="11">
        <v>95</v>
      </c>
      <c r="L6" s="15">
        <f t="shared" si="0"/>
        <v>541</v>
      </c>
      <c r="M6" s="11">
        <v>543</v>
      </c>
      <c r="N6" s="11">
        <v>541</v>
      </c>
      <c r="O6" s="11"/>
      <c r="P6" s="11"/>
      <c r="Q6" s="11">
        <f t="shared" si="1"/>
        <v>543</v>
      </c>
    </row>
    <row r="7" spans="1:17" ht="15.75">
      <c r="A7" s="15" t="s">
        <v>20</v>
      </c>
      <c r="B7" s="15">
        <v>5</v>
      </c>
      <c r="C7" s="11" t="s">
        <v>35</v>
      </c>
      <c r="D7" s="17">
        <v>1239</v>
      </c>
      <c r="E7" s="11" t="s">
        <v>36</v>
      </c>
      <c r="F7" s="11">
        <v>88</v>
      </c>
      <c r="G7" s="11">
        <v>91</v>
      </c>
      <c r="H7" s="11">
        <v>95</v>
      </c>
      <c r="I7" s="11">
        <v>91</v>
      </c>
      <c r="J7" s="11">
        <v>87</v>
      </c>
      <c r="K7" s="11">
        <v>88</v>
      </c>
      <c r="L7" s="15">
        <f t="shared" si="0"/>
        <v>540</v>
      </c>
      <c r="M7" s="11">
        <v>528</v>
      </c>
      <c r="N7" s="11">
        <v>540</v>
      </c>
      <c r="O7" s="11"/>
      <c r="P7" s="11"/>
      <c r="Q7" s="11">
        <f t="shared" si="1"/>
        <v>540</v>
      </c>
    </row>
    <row r="8" spans="1:17" ht="15.75">
      <c r="A8" s="15" t="s">
        <v>20</v>
      </c>
      <c r="B8" s="15">
        <v>6</v>
      </c>
      <c r="C8" s="11" t="s">
        <v>44</v>
      </c>
      <c r="D8" s="17">
        <v>2660</v>
      </c>
      <c r="E8" s="11" t="s">
        <v>24</v>
      </c>
      <c r="F8" s="11">
        <v>93</v>
      </c>
      <c r="G8" s="11">
        <v>89</v>
      </c>
      <c r="H8" s="11">
        <v>93</v>
      </c>
      <c r="I8" s="11">
        <v>89</v>
      </c>
      <c r="J8" s="11">
        <v>87</v>
      </c>
      <c r="K8" s="11">
        <v>79</v>
      </c>
      <c r="L8" s="15">
        <f t="shared" si="0"/>
        <v>530</v>
      </c>
      <c r="M8" s="11"/>
      <c r="N8" s="11">
        <v>530</v>
      </c>
      <c r="O8" s="11"/>
      <c r="P8" s="11"/>
      <c r="Q8" s="11">
        <f t="shared" si="1"/>
        <v>530</v>
      </c>
    </row>
    <row r="9" spans="1:17" ht="15.75">
      <c r="A9" s="15" t="s">
        <v>20</v>
      </c>
      <c r="B9" s="15">
        <v>7</v>
      </c>
      <c r="C9" s="11" t="s">
        <v>27</v>
      </c>
      <c r="D9" s="17">
        <v>1547</v>
      </c>
      <c r="E9" s="11" t="s">
        <v>18</v>
      </c>
      <c r="F9" s="11"/>
      <c r="G9" s="11"/>
      <c r="H9" s="11"/>
      <c r="I9" s="11"/>
      <c r="J9" s="11"/>
      <c r="K9" s="11"/>
      <c r="L9" s="15">
        <f t="shared" si="0"/>
        <v>0</v>
      </c>
      <c r="M9" s="11">
        <v>500</v>
      </c>
      <c r="N9" s="11"/>
      <c r="O9" s="11"/>
      <c r="P9" s="11"/>
      <c r="Q9" s="11">
        <f t="shared" si="1"/>
        <v>500</v>
      </c>
    </row>
    <row r="10" spans="1:17" ht="15.75">
      <c r="A10" s="15" t="s">
        <v>20</v>
      </c>
      <c r="B10" s="15">
        <v>8</v>
      </c>
      <c r="C10" s="11" t="s">
        <v>45</v>
      </c>
      <c r="D10" s="17">
        <v>1043</v>
      </c>
      <c r="E10" s="11" t="s">
        <v>18</v>
      </c>
      <c r="F10" s="11">
        <v>80</v>
      </c>
      <c r="G10" s="11">
        <v>89</v>
      </c>
      <c r="H10" s="11">
        <v>73</v>
      </c>
      <c r="I10" s="11">
        <v>90</v>
      </c>
      <c r="J10" s="11">
        <v>84</v>
      </c>
      <c r="K10" s="11">
        <v>74</v>
      </c>
      <c r="L10" s="15">
        <f t="shared" si="0"/>
        <v>490</v>
      </c>
      <c r="M10" s="11"/>
      <c r="N10" s="11">
        <v>490</v>
      </c>
      <c r="O10" s="11"/>
      <c r="P10" s="11"/>
      <c r="Q10" s="11">
        <f t="shared" si="1"/>
        <v>490</v>
      </c>
    </row>
    <row r="11" spans="1:17" ht="15.75">
      <c r="A11" s="15" t="s">
        <v>20</v>
      </c>
      <c r="B11" s="15">
        <v>9</v>
      </c>
      <c r="C11" s="11" t="s">
        <v>25</v>
      </c>
      <c r="D11" s="17">
        <v>766</v>
      </c>
      <c r="E11" s="11" t="s">
        <v>18</v>
      </c>
      <c r="F11" s="11">
        <v>75</v>
      </c>
      <c r="G11" s="11">
        <v>77</v>
      </c>
      <c r="H11" s="11">
        <v>88</v>
      </c>
      <c r="I11" s="11">
        <v>79</v>
      </c>
      <c r="J11" s="11">
        <v>77</v>
      </c>
      <c r="K11" s="11">
        <v>86</v>
      </c>
      <c r="L11" s="15">
        <f t="shared" si="0"/>
        <v>482</v>
      </c>
      <c r="M11" s="11">
        <v>464</v>
      </c>
      <c r="N11" s="11">
        <v>482</v>
      </c>
      <c r="O11" s="11"/>
      <c r="P11" s="11"/>
      <c r="Q11" s="11">
        <f t="shared" si="1"/>
        <v>482</v>
      </c>
    </row>
    <row r="12" spans="1:17" ht="15.75">
      <c r="A12" s="15" t="s">
        <v>20</v>
      </c>
      <c r="B12" s="15">
        <v>10</v>
      </c>
      <c r="C12" s="11" t="s">
        <v>29</v>
      </c>
      <c r="D12" s="17">
        <v>1502</v>
      </c>
      <c r="E12" s="11" t="s">
        <v>18</v>
      </c>
      <c r="F12" s="11">
        <v>53</v>
      </c>
      <c r="G12" s="11"/>
      <c r="H12" s="11"/>
      <c r="I12" s="11"/>
      <c r="J12" s="11"/>
      <c r="K12" s="11"/>
      <c r="L12" s="15">
        <f t="shared" si="0"/>
        <v>53</v>
      </c>
      <c r="M12" s="11">
        <v>460</v>
      </c>
      <c r="N12" s="11">
        <v>53</v>
      </c>
      <c r="O12" s="11"/>
      <c r="P12" s="11"/>
      <c r="Q12" s="11">
        <f t="shared" si="1"/>
        <v>460</v>
      </c>
    </row>
    <row r="13" spans="1:17" ht="15.75">
      <c r="A13" s="15" t="s">
        <v>20</v>
      </c>
      <c r="B13" s="15">
        <v>11</v>
      </c>
      <c r="C13" s="11" t="s">
        <v>40</v>
      </c>
      <c r="D13" s="17">
        <v>225</v>
      </c>
      <c r="E13" s="11" t="s">
        <v>18</v>
      </c>
      <c r="F13" s="11"/>
      <c r="G13" s="11"/>
      <c r="H13" s="11"/>
      <c r="I13" s="11"/>
      <c r="J13" s="11"/>
      <c r="K13" s="11"/>
      <c r="L13" s="15">
        <f t="shared" si="0"/>
        <v>0</v>
      </c>
      <c r="M13" s="11">
        <v>402</v>
      </c>
      <c r="N13" s="11"/>
      <c r="O13" s="11"/>
      <c r="P13" s="11"/>
      <c r="Q13" s="11">
        <f t="shared" si="1"/>
        <v>402</v>
      </c>
    </row>
    <row r="14" spans="1:17" ht="15.75">
      <c r="A14" s="15" t="s">
        <v>20</v>
      </c>
      <c r="B14" s="15">
        <v>12</v>
      </c>
      <c r="C14" s="11" t="s">
        <v>41</v>
      </c>
      <c r="D14" s="17">
        <v>2834</v>
      </c>
      <c r="E14" s="11" t="s">
        <v>18</v>
      </c>
      <c r="F14" s="11">
        <v>58</v>
      </c>
      <c r="G14" s="11">
        <v>67</v>
      </c>
      <c r="H14" s="11">
        <v>76</v>
      </c>
      <c r="I14" s="11">
        <v>77</v>
      </c>
      <c r="J14" s="11">
        <v>56</v>
      </c>
      <c r="K14" s="11">
        <v>58</v>
      </c>
      <c r="L14" s="15">
        <f t="shared" si="0"/>
        <v>392</v>
      </c>
      <c r="M14" s="11"/>
      <c r="N14" s="11">
        <v>392</v>
      </c>
      <c r="O14" s="11"/>
      <c r="P14" s="11"/>
      <c r="Q14" s="11">
        <f t="shared" si="1"/>
        <v>392</v>
      </c>
    </row>
    <row r="15" spans="1:17" ht="15.75">
      <c r="A15" s="15" t="s">
        <v>23</v>
      </c>
      <c r="B15" s="15">
        <v>1</v>
      </c>
      <c r="C15" s="11" t="s">
        <v>22</v>
      </c>
      <c r="D15" s="17">
        <v>216</v>
      </c>
      <c r="E15" s="11" t="s">
        <v>24</v>
      </c>
      <c r="F15" s="11"/>
      <c r="G15" s="11"/>
      <c r="H15" s="11"/>
      <c r="I15" s="11"/>
      <c r="J15" s="11"/>
      <c r="K15" s="11"/>
      <c r="L15" s="15">
        <f t="shared" si="0"/>
        <v>0</v>
      </c>
      <c r="M15" s="11">
        <v>518</v>
      </c>
      <c r="N15" s="11"/>
      <c r="O15" s="11"/>
      <c r="P15" s="11"/>
      <c r="Q15" s="11">
        <f t="shared" si="1"/>
        <v>518</v>
      </c>
    </row>
    <row r="16" spans="1:17" ht="15.75">
      <c r="A16" s="15" t="s">
        <v>23</v>
      </c>
      <c r="B16" s="15">
        <v>2</v>
      </c>
      <c r="C16" s="11" t="s">
        <v>30</v>
      </c>
      <c r="D16" s="17">
        <v>494</v>
      </c>
      <c r="E16" s="11" t="s">
        <v>18</v>
      </c>
      <c r="F16" s="11"/>
      <c r="G16" s="11"/>
      <c r="H16" s="11"/>
      <c r="I16" s="11"/>
      <c r="J16" s="11"/>
      <c r="K16" s="11"/>
      <c r="L16" s="15">
        <f t="shared" si="0"/>
        <v>0</v>
      </c>
      <c r="M16" s="11">
        <v>505</v>
      </c>
      <c r="N16" s="11"/>
      <c r="O16" s="11"/>
      <c r="P16" s="11"/>
      <c r="Q16" s="11">
        <f t="shared" si="1"/>
        <v>505</v>
      </c>
    </row>
    <row r="17" spans="1:17" ht="15.75">
      <c r="A17" s="15" t="s">
        <v>16</v>
      </c>
      <c r="B17" s="15">
        <v>1</v>
      </c>
      <c r="C17" s="11" t="s">
        <v>37</v>
      </c>
      <c r="D17" s="17">
        <v>323</v>
      </c>
      <c r="E17" s="11" t="s">
        <v>18</v>
      </c>
      <c r="F17" s="11">
        <v>91</v>
      </c>
      <c r="G17" s="11">
        <v>92</v>
      </c>
      <c r="H17" s="11">
        <v>95</v>
      </c>
      <c r="I17" s="11">
        <v>97</v>
      </c>
      <c r="J17" s="11">
        <v>95</v>
      </c>
      <c r="K17" s="11">
        <v>94</v>
      </c>
      <c r="L17" s="15">
        <f t="shared" si="0"/>
        <v>564</v>
      </c>
      <c r="M17" s="11">
        <v>550</v>
      </c>
      <c r="N17" s="11">
        <v>564</v>
      </c>
      <c r="O17" s="11"/>
      <c r="P17" s="11"/>
      <c r="Q17" s="11">
        <f t="shared" si="1"/>
        <v>564</v>
      </c>
    </row>
    <row r="18" spans="1:17" ht="15.75">
      <c r="A18" s="15" t="s">
        <v>16</v>
      </c>
      <c r="B18" s="15">
        <v>2</v>
      </c>
      <c r="C18" s="11" t="s">
        <v>21</v>
      </c>
      <c r="D18" s="17">
        <v>2680</v>
      </c>
      <c r="E18" s="11" t="s">
        <v>18</v>
      </c>
      <c r="F18" s="11"/>
      <c r="G18" s="11"/>
      <c r="H18" s="11"/>
      <c r="I18" s="11"/>
      <c r="J18" s="11"/>
      <c r="K18" s="11"/>
      <c r="L18" s="15">
        <f t="shared" si="0"/>
        <v>0</v>
      </c>
      <c r="M18" s="11">
        <v>558</v>
      </c>
      <c r="N18" s="11"/>
      <c r="O18" s="11"/>
      <c r="P18" s="11"/>
      <c r="Q18" s="11">
        <f t="shared" si="1"/>
        <v>558</v>
      </c>
    </row>
    <row r="19" spans="1:17" ht="15.75">
      <c r="A19" s="15" t="s">
        <v>16</v>
      </c>
      <c r="B19" s="15">
        <v>3</v>
      </c>
      <c r="C19" s="11" t="s">
        <v>34</v>
      </c>
      <c r="D19" s="17">
        <v>152</v>
      </c>
      <c r="E19" s="11" t="s">
        <v>32</v>
      </c>
      <c r="F19" s="11">
        <v>90</v>
      </c>
      <c r="G19" s="11">
        <v>86</v>
      </c>
      <c r="H19" s="11">
        <v>86</v>
      </c>
      <c r="I19" s="11">
        <v>84</v>
      </c>
      <c r="J19" s="11">
        <v>84</v>
      </c>
      <c r="K19" s="11">
        <v>90</v>
      </c>
      <c r="L19" s="15">
        <f t="shared" si="0"/>
        <v>520</v>
      </c>
      <c r="M19" s="11">
        <v>541</v>
      </c>
      <c r="N19" s="11">
        <v>520</v>
      </c>
      <c r="O19" s="11"/>
      <c r="P19" s="11"/>
      <c r="Q19" s="11">
        <f t="shared" si="1"/>
        <v>541</v>
      </c>
    </row>
    <row r="20" spans="1:17" ht="15.75">
      <c r="A20" s="15" t="s">
        <v>16</v>
      </c>
      <c r="B20" s="15">
        <v>4</v>
      </c>
      <c r="C20" s="11" t="s">
        <v>46</v>
      </c>
      <c r="D20" s="17">
        <v>55</v>
      </c>
      <c r="E20" s="11" t="s">
        <v>24</v>
      </c>
      <c r="F20" s="11">
        <v>84</v>
      </c>
      <c r="G20" s="11">
        <v>83</v>
      </c>
      <c r="H20" s="11">
        <v>86</v>
      </c>
      <c r="I20" s="11">
        <v>91</v>
      </c>
      <c r="J20" s="11">
        <v>96</v>
      </c>
      <c r="K20" s="11">
        <v>93</v>
      </c>
      <c r="L20" s="15">
        <f t="shared" si="0"/>
        <v>533</v>
      </c>
      <c r="M20" s="11"/>
      <c r="N20" s="11">
        <v>533</v>
      </c>
      <c r="O20" s="11"/>
      <c r="P20" s="11"/>
      <c r="Q20" s="11">
        <f t="shared" si="1"/>
        <v>533</v>
      </c>
    </row>
    <row r="21" spans="1:17" ht="15.75">
      <c r="A21" s="15" t="s">
        <v>16</v>
      </c>
      <c r="B21" s="15">
        <v>5</v>
      </c>
      <c r="C21" s="11" t="s">
        <v>19</v>
      </c>
      <c r="D21" s="17">
        <v>60</v>
      </c>
      <c r="E21" s="11" t="s">
        <v>18</v>
      </c>
      <c r="F21" s="11">
        <v>84</v>
      </c>
      <c r="G21" s="11">
        <v>88</v>
      </c>
      <c r="H21" s="11">
        <v>85</v>
      </c>
      <c r="I21" s="11">
        <v>90</v>
      </c>
      <c r="J21" s="11">
        <v>91</v>
      </c>
      <c r="K21" s="11">
        <v>89</v>
      </c>
      <c r="L21" s="15">
        <f t="shared" si="0"/>
        <v>527</v>
      </c>
      <c r="M21" s="11">
        <v>519</v>
      </c>
      <c r="N21" s="11">
        <v>527</v>
      </c>
      <c r="O21" s="11"/>
      <c r="P21" s="11"/>
      <c r="Q21" s="11">
        <f t="shared" si="1"/>
        <v>527</v>
      </c>
    </row>
    <row r="22" spans="1:17" ht="15.75">
      <c r="A22" s="15" t="s">
        <v>16</v>
      </c>
      <c r="B22" s="15">
        <v>6</v>
      </c>
      <c r="C22" s="11" t="s">
        <v>38</v>
      </c>
      <c r="D22" s="17">
        <v>291</v>
      </c>
      <c r="E22" s="11" t="s">
        <v>39</v>
      </c>
      <c r="F22" s="11"/>
      <c r="G22" s="11"/>
      <c r="H22" s="11"/>
      <c r="I22" s="11"/>
      <c r="J22" s="11"/>
      <c r="K22" s="11"/>
      <c r="L22" s="15">
        <f t="shared" si="0"/>
        <v>0</v>
      </c>
      <c r="M22" s="11">
        <v>519</v>
      </c>
      <c r="N22" s="11"/>
      <c r="O22" s="11"/>
      <c r="P22" s="11"/>
      <c r="Q22" s="11">
        <f t="shared" si="1"/>
        <v>519</v>
      </c>
    </row>
    <row r="23" spans="1:17" ht="15.75">
      <c r="A23" s="15" t="s">
        <v>16</v>
      </c>
      <c r="B23" s="15">
        <v>7</v>
      </c>
      <c r="C23" s="11" t="s">
        <v>17</v>
      </c>
      <c r="D23" s="17">
        <v>87</v>
      </c>
      <c r="E23" s="11" t="s">
        <v>18</v>
      </c>
      <c r="F23" s="11">
        <v>87</v>
      </c>
      <c r="G23" s="11">
        <v>92</v>
      </c>
      <c r="H23" s="11">
        <v>79</v>
      </c>
      <c r="I23" s="11">
        <v>59</v>
      </c>
      <c r="J23" s="11">
        <v>66</v>
      </c>
      <c r="K23" s="11">
        <v>63</v>
      </c>
      <c r="L23" s="15">
        <f t="shared" si="0"/>
        <v>446</v>
      </c>
      <c r="M23" s="11">
        <v>507</v>
      </c>
      <c r="N23" s="11">
        <v>446</v>
      </c>
      <c r="O23" s="11"/>
      <c r="P23" s="11"/>
      <c r="Q23" s="11">
        <f t="shared" si="1"/>
        <v>507</v>
      </c>
    </row>
    <row r="24" spans="1:17" ht="15.75">
      <c r="A24" s="15" t="s">
        <v>16</v>
      </c>
      <c r="B24" s="15">
        <v>8</v>
      </c>
      <c r="C24" s="11" t="s">
        <v>28</v>
      </c>
      <c r="D24" s="17">
        <v>798</v>
      </c>
      <c r="E24" s="11" t="s">
        <v>18</v>
      </c>
      <c r="F24" s="11"/>
      <c r="G24" s="11"/>
      <c r="H24" s="11"/>
      <c r="I24" s="11"/>
      <c r="J24" s="11"/>
      <c r="K24" s="11"/>
      <c r="L24" s="15">
        <f t="shared" si="0"/>
        <v>0</v>
      </c>
      <c r="M24" s="11">
        <v>396</v>
      </c>
      <c r="N24" s="11"/>
      <c r="O24" s="11"/>
      <c r="P24" s="11"/>
      <c r="Q24" s="11">
        <f t="shared" si="1"/>
        <v>396</v>
      </c>
    </row>
    <row r="25" spans="1:17" ht="15.75">
      <c r="A25" s="15" t="s">
        <v>13</v>
      </c>
      <c r="B25" s="15">
        <v>1</v>
      </c>
      <c r="C25" s="11" t="s">
        <v>14</v>
      </c>
      <c r="D25" s="17">
        <v>498</v>
      </c>
      <c r="E25" s="11" t="s">
        <v>15</v>
      </c>
      <c r="F25" s="11">
        <v>84</v>
      </c>
      <c r="G25" s="11">
        <v>93</v>
      </c>
      <c r="H25" s="11">
        <v>90</v>
      </c>
      <c r="I25" s="11">
        <v>96</v>
      </c>
      <c r="J25" s="11">
        <v>92</v>
      </c>
      <c r="K25" s="11">
        <v>88</v>
      </c>
      <c r="L25" s="15">
        <f t="shared" si="0"/>
        <v>543</v>
      </c>
      <c r="M25" s="11">
        <v>525</v>
      </c>
      <c r="N25" s="11">
        <v>543</v>
      </c>
      <c r="O25" s="11"/>
      <c r="P25" s="11"/>
      <c r="Q25" s="11">
        <f t="shared" si="1"/>
        <v>543</v>
      </c>
    </row>
    <row r="26" spans="1:17" ht="15.75">
      <c r="A26" s="15" t="s">
        <v>13</v>
      </c>
      <c r="B26" s="15">
        <v>2</v>
      </c>
      <c r="C26" s="11" t="s">
        <v>26</v>
      </c>
      <c r="D26" s="17">
        <v>57</v>
      </c>
      <c r="E26" s="11" t="s">
        <v>18</v>
      </c>
      <c r="F26" s="11"/>
      <c r="G26" s="11"/>
      <c r="H26" s="11"/>
      <c r="I26" s="11"/>
      <c r="J26" s="11"/>
      <c r="K26" s="11"/>
      <c r="L26" s="15">
        <f t="shared" si="0"/>
        <v>0</v>
      </c>
      <c r="M26" s="11">
        <v>493</v>
      </c>
      <c r="N26" s="11"/>
      <c r="O26" s="11"/>
      <c r="P26" s="11"/>
      <c r="Q26" s="11">
        <f t="shared" si="1"/>
        <v>493</v>
      </c>
    </row>
    <row r="27" spans="1:17" ht="15.75">
      <c r="A27" s="15" t="s">
        <v>13</v>
      </c>
      <c r="B27" s="15">
        <v>3</v>
      </c>
      <c r="C27" s="11" t="s">
        <v>42</v>
      </c>
      <c r="D27" s="17">
        <v>12</v>
      </c>
      <c r="E27" s="11" t="s">
        <v>24</v>
      </c>
      <c r="F27" s="11">
        <v>57</v>
      </c>
      <c r="G27" s="11">
        <v>62</v>
      </c>
      <c r="H27" s="11">
        <v>25</v>
      </c>
      <c r="I27" s="11">
        <v>50</v>
      </c>
      <c r="J27" s="11">
        <v>37</v>
      </c>
      <c r="K27" s="11">
        <v>42</v>
      </c>
      <c r="L27" s="15">
        <f t="shared" si="0"/>
        <v>273</v>
      </c>
      <c r="M27" s="11"/>
      <c r="N27" s="11">
        <v>273</v>
      </c>
      <c r="O27" s="11"/>
      <c r="P27" s="11"/>
      <c r="Q27" s="11">
        <f t="shared" si="1"/>
        <v>273</v>
      </c>
    </row>
    <row r="28" spans="1:17" ht="15.75">
      <c r="A28" s="15"/>
      <c r="B28" s="15"/>
      <c r="C28" s="11"/>
      <c r="D28" s="17"/>
      <c r="E28" s="11"/>
      <c r="F28" s="11"/>
      <c r="G28" s="11"/>
      <c r="H28" s="11"/>
      <c r="I28" s="11"/>
      <c r="J28" s="11"/>
      <c r="K28" s="11"/>
      <c r="L28" s="15">
        <f t="shared" si="0"/>
        <v>0</v>
      </c>
      <c r="M28" s="11"/>
      <c r="N28" s="11"/>
      <c r="O28" s="11"/>
      <c r="P28" s="11"/>
      <c r="Q28" s="11">
        <f t="shared" si="1"/>
        <v>0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1"/>
  <sheetViews>
    <sheetView workbookViewId="0">
      <selection activeCell="T18" sqref="T18"/>
    </sheetView>
  </sheetViews>
  <sheetFormatPr baseColWidth="10" defaultRowHeight="15"/>
  <cols>
    <col min="1" max="2" width="5.7109375" customWidth="1"/>
    <col min="3" max="3" width="30.28515625" customWidth="1"/>
    <col min="4" max="17" width="5.7109375" customWidth="1"/>
  </cols>
  <sheetData>
    <row r="1" spans="1:17">
      <c r="A1" s="51" t="s">
        <v>0</v>
      </c>
      <c r="B1" s="65" t="s">
        <v>1</v>
      </c>
      <c r="C1" s="55" t="s">
        <v>2</v>
      </c>
      <c r="D1" s="49" t="s">
        <v>3</v>
      </c>
      <c r="E1" s="49" t="s">
        <v>4</v>
      </c>
      <c r="F1" s="60" t="s">
        <v>5</v>
      </c>
      <c r="G1" s="61"/>
      <c r="H1" s="64"/>
      <c r="I1" s="60" t="s">
        <v>6</v>
      </c>
      <c r="J1" s="61"/>
      <c r="K1" s="61"/>
      <c r="L1" s="62" t="s">
        <v>7</v>
      </c>
      <c r="M1" s="7" t="s">
        <v>8</v>
      </c>
      <c r="N1" s="1"/>
      <c r="O1" s="2"/>
      <c r="P1" s="19"/>
      <c r="Q1" s="58" t="s">
        <v>9</v>
      </c>
    </row>
    <row r="2" spans="1:17" ht="16.5" thickBot="1">
      <c r="A2" s="52"/>
      <c r="B2" s="66"/>
      <c r="C2" s="56"/>
      <c r="D2" s="57"/>
      <c r="E2" s="50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63"/>
      <c r="M2" s="10">
        <v>40985</v>
      </c>
      <c r="N2" s="10">
        <v>40986</v>
      </c>
      <c r="O2" s="10">
        <v>41034</v>
      </c>
      <c r="P2" s="20">
        <v>41035</v>
      </c>
      <c r="Q2" s="59"/>
    </row>
    <row r="3" spans="1:17" ht="16.5" thickBot="1">
      <c r="A3" s="12" t="s">
        <v>20</v>
      </c>
      <c r="B3" s="12">
        <v>1</v>
      </c>
      <c r="C3" s="13" t="s">
        <v>43</v>
      </c>
      <c r="D3" s="14">
        <v>497</v>
      </c>
      <c r="E3" s="13" t="s">
        <v>24</v>
      </c>
      <c r="F3" s="13"/>
      <c r="G3" s="13"/>
      <c r="H3" s="13"/>
      <c r="I3" s="13"/>
      <c r="J3" s="13"/>
      <c r="K3" s="13"/>
      <c r="L3" s="21">
        <f t="shared" ref="L3:L31" si="0">SUM(F3:K3)</f>
        <v>0</v>
      </c>
      <c r="M3" s="22"/>
      <c r="N3" s="22">
        <v>561</v>
      </c>
      <c r="O3" s="22"/>
      <c r="P3" s="22"/>
      <c r="Q3" s="22">
        <f t="shared" ref="Q3:Q31" si="1">MAX(M3:P3)</f>
        <v>561</v>
      </c>
    </row>
    <row r="4" spans="1:17" ht="16.5" thickBot="1">
      <c r="A4" s="15" t="s">
        <v>20</v>
      </c>
      <c r="B4" s="12">
        <v>2</v>
      </c>
      <c r="C4" s="11" t="s">
        <v>47</v>
      </c>
      <c r="D4" s="17">
        <v>900</v>
      </c>
      <c r="E4" s="11" t="s">
        <v>18</v>
      </c>
      <c r="F4" s="11">
        <v>94</v>
      </c>
      <c r="G4" s="11">
        <v>90</v>
      </c>
      <c r="H4" s="11">
        <v>94</v>
      </c>
      <c r="I4" s="11">
        <v>96</v>
      </c>
      <c r="J4" s="11">
        <v>89</v>
      </c>
      <c r="K4" s="11">
        <v>94</v>
      </c>
      <c r="L4" s="15">
        <f t="shared" si="0"/>
        <v>557</v>
      </c>
      <c r="M4" s="11"/>
      <c r="N4" s="11">
        <v>547</v>
      </c>
      <c r="O4" s="11">
        <v>557</v>
      </c>
      <c r="P4" s="11"/>
      <c r="Q4" s="11">
        <f t="shared" si="1"/>
        <v>557</v>
      </c>
    </row>
    <row r="5" spans="1:17" ht="16.5" thickBot="1">
      <c r="A5" s="15" t="s">
        <v>20</v>
      </c>
      <c r="B5" s="12">
        <v>3</v>
      </c>
      <c r="C5" s="11" t="s">
        <v>35</v>
      </c>
      <c r="D5" s="17">
        <v>1239</v>
      </c>
      <c r="E5" s="11" t="s">
        <v>36</v>
      </c>
      <c r="F5" s="11">
        <v>95</v>
      </c>
      <c r="G5" s="11">
        <v>93</v>
      </c>
      <c r="H5" s="11">
        <v>91</v>
      </c>
      <c r="I5" s="11">
        <v>92</v>
      </c>
      <c r="J5" s="11">
        <v>97</v>
      </c>
      <c r="K5" s="11">
        <v>86</v>
      </c>
      <c r="L5" s="15">
        <f t="shared" si="0"/>
        <v>554</v>
      </c>
      <c r="M5" s="11">
        <v>528</v>
      </c>
      <c r="N5" s="11">
        <v>540</v>
      </c>
      <c r="O5" s="11">
        <v>554</v>
      </c>
      <c r="P5" s="11"/>
      <c r="Q5" s="11">
        <f t="shared" si="1"/>
        <v>554</v>
      </c>
    </row>
    <row r="6" spans="1:17" ht="16.5" thickBot="1">
      <c r="A6" s="15" t="s">
        <v>20</v>
      </c>
      <c r="B6" s="12">
        <v>4</v>
      </c>
      <c r="C6" s="11" t="s">
        <v>31</v>
      </c>
      <c r="D6" s="17">
        <v>382</v>
      </c>
      <c r="E6" s="11" t="s">
        <v>32</v>
      </c>
      <c r="F6" s="11"/>
      <c r="G6" s="11"/>
      <c r="H6" s="11"/>
      <c r="I6" s="11"/>
      <c r="J6" s="11"/>
      <c r="K6" s="11"/>
      <c r="L6" s="15">
        <f t="shared" si="0"/>
        <v>0</v>
      </c>
      <c r="M6" s="11">
        <v>554</v>
      </c>
      <c r="N6" s="11">
        <v>534</v>
      </c>
      <c r="O6" s="11"/>
      <c r="P6" s="11"/>
      <c r="Q6" s="11">
        <f t="shared" si="1"/>
        <v>554</v>
      </c>
    </row>
    <row r="7" spans="1:17" ht="16.5" thickBot="1">
      <c r="A7" s="15" t="s">
        <v>20</v>
      </c>
      <c r="B7" s="12">
        <v>5</v>
      </c>
      <c r="C7" s="11" t="s">
        <v>33</v>
      </c>
      <c r="D7" s="17">
        <v>1411</v>
      </c>
      <c r="E7" s="11" t="s">
        <v>32</v>
      </c>
      <c r="F7" s="11"/>
      <c r="G7" s="11"/>
      <c r="H7" s="11"/>
      <c r="I7" s="11"/>
      <c r="J7" s="11"/>
      <c r="K7" s="11"/>
      <c r="L7" s="15">
        <f t="shared" si="0"/>
        <v>0</v>
      </c>
      <c r="M7" s="11">
        <v>543</v>
      </c>
      <c r="N7" s="11">
        <v>541</v>
      </c>
      <c r="O7" s="11"/>
      <c r="P7" s="11"/>
      <c r="Q7" s="11">
        <f t="shared" si="1"/>
        <v>543</v>
      </c>
    </row>
    <row r="8" spans="1:17" ht="16.5" thickBot="1">
      <c r="A8" s="15" t="s">
        <v>20</v>
      </c>
      <c r="B8" s="12">
        <v>6</v>
      </c>
      <c r="C8" s="11" t="s">
        <v>51</v>
      </c>
      <c r="D8" s="17">
        <v>1271</v>
      </c>
      <c r="E8" s="11" t="s">
        <v>18</v>
      </c>
      <c r="F8" s="11">
        <v>91</v>
      </c>
      <c r="G8" s="11">
        <v>88</v>
      </c>
      <c r="H8" s="11">
        <v>92</v>
      </c>
      <c r="I8" s="11">
        <v>89</v>
      </c>
      <c r="J8" s="11">
        <v>93</v>
      </c>
      <c r="K8" s="11">
        <v>81</v>
      </c>
      <c r="L8" s="15">
        <f t="shared" si="0"/>
        <v>534</v>
      </c>
      <c r="M8" s="11"/>
      <c r="N8" s="11"/>
      <c r="O8" s="11">
        <v>534</v>
      </c>
      <c r="P8" s="11"/>
      <c r="Q8" s="11">
        <f t="shared" si="1"/>
        <v>534</v>
      </c>
    </row>
    <row r="9" spans="1:17" ht="16.5" thickBot="1">
      <c r="A9" s="15" t="s">
        <v>20</v>
      </c>
      <c r="B9" s="12">
        <v>7</v>
      </c>
      <c r="C9" s="11" t="s">
        <v>44</v>
      </c>
      <c r="D9" s="17">
        <v>2660</v>
      </c>
      <c r="E9" s="11" t="s">
        <v>24</v>
      </c>
      <c r="F9" s="11"/>
      <c r="G9" s="11"/>
      <c r="H9" s="11"/>
      <c r="I9" s="11"/>
      <c r="J9" s="11"/>
      <c r="K9" s="11"/>
      <c r="L9" s="15">
        <f t="shared" si="0"/>
        <v>0</v>
      </c>
      <c r="M9" s="11"/>
      <c r="N9" s="11">
        <v>530</v>
      </c>
      <c r="O9" s="11"/>
      <c r="P9" s="11"/>
      <c r="Q9" s="11">
        <f t="shared" si="1"/>
        <v>530</v>
      </c>
    </row>
    <row r="10" spans="1:17" ht="16.5" thickBot="1">
      <c r="A10" s="15" t="s">
        <v>20</v>
      </c>
      <c r="B10" s="12">
        <v>8</v>
      </c>
      <c r="C10" s="11" t="s">
        <v>27</v>
      </c>
      <c r="D10" s="17">
        <v>1547</v>
      </c>
      <c r="E10" s="11" t="s">
        <v>18</v>
      </c>
      <c r="F10" s="11"/>
      <c r="G10" s="11"/>
      <c r="H10" s="11"/>
      <c r="I10" s="11"/>
      <c r="J10" s="11"/>
      <c r="K10" s="11"/>
      <c r="L10" s="15">
        <f t="shared" si="0"/>
        <v>0</v>
      </c>
      <c r="M10" s="11">
        <v>500</v>
      </c>
      <c r="N10" s="11"/>
      <c r="O10" s="11"/>
      <c r="P10" s="11"/>
      <c r="Q10" s="11">
        <f t="shared" si="1"/>
        <v>500</v>
      </c>
    </row>
    <row r="11" spans="1:17" ht="16.5" thickBot="1">
      <c r="A11" s="15" t="s">
        <v>20</v>
      </c>
      <c r="B11" s="12">
        <v>9</v>
      </c>
      <c r="C11" s="11" t="s">
        <v>45</v>
      </c>
      <c r="D11" s="17">
        <v>1043</v>
      </c>
      <c r="E11" s="11" t="s">
        <v>18</v>
      </c>
      <c r="F11" s="11"/>
      <c r="G11" s="11"/>
      <c r="H11" s="11"/>
      <c r="I11" s="11"/>
      <c r="J11" s="11"/>
      <c r="K11" s="11"/>
      <c r="L11" s="15">
        <f t="shared" si="0"/>
        <v>0</v>
      </c>
      <c r="M11" s="11"/>
      <c r="N11" s="11">
        <v>490</v>
      </c>
      <c r="O11" s="11"/>
      <c r="P11" s="11"/>
      <c r="Q11" s="11">
        <f t="shared" si="1"/>
        <v>490</v>
      </c>
    </row>
    <row r="12" spans="1:17" ht="16.5" thickBot="1">
      <c r="A12" s="15" t="s">
        <v>20</v>
      </c>
      <c r="B12" s="12">
        <v>10</v>
      </c>
      <c r="C12" s="11" t="s">
        <v>25</v>
      </c>
      <c r="D12" s="17">
        <v>766</v>
      </c>
      <c r="E12" s="11" t="s">
        <v>18</v>
      </c>
      <c r="F12" s="11">
        <v>87</v>
      </c>
      <c r="G12" s="11">
        <v>88</v>
      </c>
      <c r="H12" s="11">
        <v>90</v>
      </c>
      <c r="I12" s="11">
        <v>81</v>
      </c>
      <c r="J12" s="11">
        <v>79</v>
      </c>
      <c r="K12" s="11">
        <v>45</v>
      </c>
      <c r="L12" s="15">
        <f t="shared" si="0"/>
        <v>470</v>
      </c>
      <c r="M12" s="11">
        <v>464</v>
      </c>
      <c r="N12" s="11">
        <v>482</v>
      </c>
      <c r="O12" s="11">
        <v>470</v>
      </c>
      <c r="P12" s="11"/>
      <c r="Q12" s="11">
        <f t="shared" si="1"/>
        <v>482</v>
      </c>
    </row>
    <row r="13" spans="1:17" ht="16.5" thickBot="1">
      <c r="A13" s="15" t="s">
        <v>20</v>
      </c>
      <c r="B13" s="12">
        <v>11</v>
      </c>
      <c r="C13" s="11" t="s">
        <v>29</v>
      </c>
      <c r="D13" s="17">
        <v>1502</v>
      </c>
      <c r="E13" s="11" t="s">
        <v>18</v>
      </c>
      <c r="F13" s="11"/>
      <c r="G13" s="11"/>
      <c r="H13" s="11"/>
      <c r="I13" s="11"/>
      <c r="J13" s="11"/>
      <c r="K13" s="11"/>
      <c r="L13" s="15">
        <f t="shared" si="0"/>
        <v>0</v>
      </c>
      <c r="M13" s="11">
        <v>460</v>
      </c>
      <c r="N13" s="11">
        <v>53</v>
      </c>
      <c r="O13" s="11"/>
      <c r="P13" s="11"/>
      <c r="Q13" s="11">
        <f t="shared" si="1"/>
        <v>460</v>
      </c>
    </row>
    <row r="14" spans="1:17" ht="16.5" thickBot="1">
      <c r="A14" s="15" t="s">
        <v>20</v>
      </c>
      <c r="B14" s="12">
        <v>12</v>
      </c>
      <c r="C14" s="11" t="s">
        <v>40</v>
      </c>
      <c r="D14" s="17">
        <v>225</v>
      </c>
      <c r="E14" s="11" t="s">
        <v>18</v>
      </c>
      <c r="F14" s="11"/>
      <c r="G14" s="11"/>
      <c r="H14" s="11"/>
      <c r="I14" s="11"/>
      <c r="J14" s="11"/>
      <c r="K14" s="11"/>
      <c r="L14" s="15">
        <f t="shared" si="0"/>
        <v>0</v>
      </c>
      <c r="M14" s="11">
        <v>402</v>
      </c>
      <c r="N14" s="11"/>
      <c r="O14" s="11"/>
      <c r="P14" s="11"/>
      <c r="Q14" s="11">
        <f t="shared" si="1"/>
        <v>402</v>
      </c>
    </row>
    <row r="15" spans="1:17" ht="16.5" thickBot="1">
      <c r="A15" s="15" t="s">
        <v>20</v>
      </c>
      <c r="B15" s="12">
        <v>13</v>
      </c>
      <c r="C15" s="11" t="s">
        <v>41</v>
      </c>
      <c r="D15" s="17">
        <v>2834</v>
      </c>
      <c r="E15" s="11" t="s">
        <v>18</v>
      </c>
      <c r="F15" s="11"/>
      <c r="G15" s="11"/>
      <c r="H15" s="11"/>
      <c r="I15" s="11"/>
      <c r="J15" s="11"/>
      <c r="K15" s="11"/>
      <c r="L15" s="15">
        <f t="shared" si="0"/>
        <v>0</v>
      </c>
      <c r="M15" s="11"/>
      <c r="N15" s="11">
        <v>392</v>
      </c>
      <c r="O15" s="11"/>
      <c r="P15" s="11"/>
      <c r="Q15" s="11">
        <f t="shared" si="1"/>
        <v>392</v>
      </c>
    </row>
    <row r="16" spans="1:17" ht="15.75">
      <c r="A16" s="15" t="s">
        <v>20</v>
      </c>
      <c r="B16" s="12">
        <v>14</v>
      </c>
      <c r="C16" s="11" t="s">
        <v>49</v>
      </c>
      <c r="D16" s="17">
        <v>2725</v>
      </c>
      <c r="E16" s="11" t="s">
        <v>18</v>
      </c>
      <c r="F16" s="11">
        <v>67</v>
      </c>
      <c r="G16" s="11">
        <v>78</v>
      </c>
      <c r="H16" s="11">
        <v>56</v>
      </c>
      <c r="I16" s="11">
        <v>64</v>
      </c>
      <c r="J16" s="11">
        <v>39</v>
      </c>
      <c r="K16" s="11">
        <v>54</v>
      </c>
      <c r="L16" s="15">
        <f t="shared" si="0"/>
        <v>358</v>
      </c>
      <c r="M16" s="11"/>
      <c r="N16" s="11"/>
      <c r="O16" s="11">
        <v>358</v>
      </c>
      <c r="P16" s="11"/>
      <c r="Q16" s="11">
        <f t="shared" si="1"/>
        <v>358</v>
      </c>
    </row>
    <row r="17" spans="1:17" ht="15.75">
      <c r="A17" s="15" t="s">
        <v>23</v>
      </c>
      <c r="B17" s="15">
        <v>1</v>
      </c>
      <c r="C17" s="11" t="s">
        <v>22</v>
      </c>
      <c r="D17" s="17">
        <v>216</v>
      </c>
      <c r="E17" s="11" t="s">
        <v>24</v>
      </c>
      <c r="F17" s="11"/>
      <c r="G17" s="11"/>
      <c r="H17" s="11"/>
      <c r="I17" s="11"/>
      <c r="J17" s="11"/>
      <c r="K17" s="11"/>
      <c r="L17" s="15">
        <f t="shared" si="0"/>
        <v>0</v>
      </c>
      <c r="M17" s="11">
        <v>518</v>
      </c>
      <c r="N17" s="11"/>
      <c r="O17" s="11"/>
      <c r="P17" s="11"/>
      <c r="Q17" s="11">
        <f t="shared" si="1"/>
        <v>518</v>
      </c>
    </row>
    <row r="18" spans="1:17" ht="15.75">
      <c r="A18" s="15" t="s">
        <v>23</v>
      </c>
      <c r="B18" s="15">
        <v>2</v>
      </c>
      <c r="C18" s="11" t="s">
        <v>30</v>
      </c>
      <c r="D18" s="17">
        <v>494</v>
      </c>
      <c r="E18" s="11" t="s">
        <v>18</v>
      </c>
      <c r="F18" s="11"/>
      <c r="G18" s="11"/>
      <c r="H18" s="11"/>
      <c r="I18" s="11"/>
      <c r="J18" s="11"/>
      <c r="K18" s="11"/>
      <c r="L18" s="15">
        <f t="shared" si="0"/>
        <v>0</v>
      </c>
      <c r="M18" s="11">
        <v>505</v>
      </c>
      <c r="N18" s="11"/>
      <c r="O18" s="11"/>
      <c r="P18" s="11"/>
      <c r="Q18" s="11">
        <f t="shared" si="1"/>
        <v>505</v>
      </c>
    </row>
    <row r="19" spans="1:17" ht="15.75">
      <c r="A19" s="15" t="s">
        <v>23</v>
      </c>
      <c r="B19" s="15">
        <v>3</v>
      </c>
      <c r="C19" s="11" t="s">
        <v>48</v>
      </c>
      <c r="D19" s="17">
        <v>35</v>
      </c>
      <c r="E19" s="11" t="s">
        <v>18</v>
      </c>
      <c r="F19" s="11">
        <v>72</v>
      </c>
      <c r="G19" s="11">
        <v>77</v>
      </c>
      <c r="H19" s="11">
        <v>78</v>
      </c>
      <c r="I19" s="11">
        <v>55</v>
      </c>
      <c r="J19" s="11">
        <v>82</v>
      </c>
      <c r="K19" s="11">
        <v>70</v>
      </c>
      <c r="L19" s="15">
        <f t="shared" si="0"/>
        <v>434</v>
      </c>
      <c r="M19" s="11"/>
      <c r="N19" s="11"/>
      <c r="O19" s="11">
        <v>434</v>
      </c>
      <c r="P19" s="11"/>
      <c r="Q19" s="11">
        <f t="shared" si="1"/>
        <v>434</v>
      </c>
    </row>
    <row r="20" spans="1:17" ht="15.75">
      <c r="A20" s="15" t="s">
        <v>16</v>
      </c>
      <c r="B20" s="15">
        <v>1</v>
      </c>
      <c r="C20" s="11" t="s">
        <v>37</v>
      </c>
      <c r="D20" s="17">
        <v>323</v>
      </c>
      <c r="E20" s="11" t="s">
        <v>18</v>
      </c>
      <c r="F20" s="11">
        <v>89</v>
      </c>
      <c r="G20" s="11">
        <v>92</v>
      </c>
      <c r="H20" s="11">
        <v>94</v>
      </c>
      <c r="I20" s="11">
        <v>92</v>
      </c>
      <c r="J20" s="11">
        <v>98</v>
      </c>
      <c r="K20" s="11">
        <v>96</v>
      </c>
      <c r="L20" s="15">
        <f t="shared" si="0"/>
        <v>561</v>
      </c>
      <c r="M20" s="11">
        <v>550</v>
      </c>
      <c r="N20" s="11">
        <v>564</v>
      </c>
      <c r="O20" s="11">
        <v>561</v>
      </c>
      <c r="P20" s="11"/>
      <c r="Q20" s="11">
        <f t="shared" si="1"/>
        <v>564</v>
      </c>
    </row>
    <row r="21" spans="1:17" ht="15.75">
      <c r="A21" s="15" t="s">
        <v>16</v>
      </c>
      <c r="B21" s="15">
        <v>2</v>
      </c>
      <c r="C21" s="11" t="s">
        <v>21</v>
      </c>
      <c r="D21" s="17">
        <v>2680</v>
      </c>
      <c r="E21" s="11" t="s">
        <v>18</v>
      </c>
      <c r="F21" s="11"/>
      <c r="G21" s="11"/>
      <c r="H21" s="11"/>
      <c r="I21" s="11"/>
      <c r="J21" s="11"/>
      <c r="K21" s="11"/>
      <c r="L21" s="15">
        <f t="shared" si="0"/>
        <v>0</v>
      </c>
      <c r="M21" s="11">
        <v>558</v>
      </c>
      <c r="N21" s="11"/>
      <c r="O21" s="11"/>
      <c r="P21" s="11"/>
      <c r="Q21" s="11">
        <f t="shared" si="1"/>
        <v>558</v>
      </c>
    </row>
    <row r="22" spans="1:17" ht="15.75">
      <c r="A22" s="15" t="s">
        <v>16</v>
      </c>
      <c r="B22" s="15">
        <v>3</v>
      </c>
      <c r="C22" s="11" t="s">
        <v>34</v>
      </c>
      <c r="D22" s="17">
        <v>152</v>
      </c>
      <c r="E22" s="11" t="s">
        <v>32</v>
      </c>
      <c r="F22" s="11">
        <v>90</v>
      </c>
      <c r="G22" s="11">
        <v>90</v>
      </c>
      <c r="H22" s="11">
        <v>86</v>
      </c>
      <c r="I22" s="11">
        <v>84</v>
      </c>
      <c r="J22" s="11">
        <v>83</v>
      </c>
      <c r="K22" s="11">
        <v>88</v>
      </c>
      <c r="L22" s="15">
        <f t="shared" si="0"/>
        <v>521</v>
      </c>
      <c r="M22" s="11">
        <v>541</v>
      </c>
      <c r="N22" s="11">
        <v>520</v>
      </c>
      <c r="O22" s="11">
        <v>521</v>
      </c>
      <c r="P22" s="11"/>
      <c r="Q22" s="11">
        <f t="shared" si="1"/>
        <v>541</v>
      </c>
    </row>
    <row r="23" spans="1:17" ht="15.75">
      <c r="A23" s="15" t="s">
        <v>16</v>
      </c>
      <c r="B23" s="15">
        <v>4</v>
      </c>
      <c r="C23" s="11" t="s">
        <v>17</v>
      </c>
      <c r="D23" s="17">
        <v>87</v>
      </c>
      <c r="E23" s="11" t="s">
        <v>18</v>
      </c>
      <c r="F23" s="11">
        <v>88</v>
      </c>
      <c r="G23" s="11">
        <v>88</v>
      </c>
      <c r="H23" s="11">
        <v>93</v>
      </c>
      <c r="I23" s="11">
        <v>87</v>
      </c>
      <c r="J23" s="11">
        <v>86</v>
      </c>
      <c r="K23" s="11">
        <v>91</v>
      </c>
      <c r="L23" s="15">
        <f t="shared" si="0"/>
        <v>533</v>
      </c>
      <c r="M23" s="11">
        <v>507</v>
      </c>
      <c r="N23" s="11">
        <v>446</v>
      </c>
      <c r="O23" s="11">
        <v>533</v>
      </c>
      <c r="P23" s="11"/>
      <c r="Q23" s="11">
        <f t="shared" si="1"/>
        <v>533</v>
      </c>
    </row>
    <row r="24" spans="1:17" ht="15.75">
      <c r="A24" s="15" t="s">
        <v>16</v>
      </c>
      <c r="B24" s="15">
        <v>5</v>
      </c>
      <c r="C24" s="11" t="s">
        <v>46</v>
      </c>
      <c r="D24" s="17">
        <v>55</v>
      </c>
      <c r="E24" s="11" t="s">
        <v>24</v>
      </c>
      <c r="F24" s="11"/>
      <c r="G24" s="11"/>
      <c r="H24" s="11"/>
      <c r="I24" s="11"/>
      <c r="J24" s="11"/>
      <c r="K24" s="11"/>
      <c r="L24" s="15">
        <f t="shared" si="0"/>
        <v>0</v>
      </c>
      <c r="M24" s="11"/>
      <c r="N24" s="11">
        <v>533</v>
      </c>
      <c r="O24" s="11"/>
      <c r="P24" s="11"/>
      <c r="Q24" s="11">
        <f t="shared" si="1"/>
        <v>533</v>
      </c>
    </row>
    <row r="25" spans="1:17" ht="15.75">
      <c r="A25" s="15" t="s">
        <v>16</v>
      </c>
      <c r="B25" s="15">
        <v>6</v>
      </c>
      <c r="C25" s="11" t="s">
        <v>19</v>
      </c>
      <c r="D25" s="17">
        <v>60</v>
      </c>
      <c r="E25" s="11" t="s">
        <v>18</v>
      </c>
      <c r="F25" s="11"/>
      <c r="G25" s="11"/>
      <c r="H25" s="11"/>
      <c r="I25" s="11"/>
      <c r="J25" s="11"/>
      <c r="K25" s="11"/>
      <c r="L25" s="15">
        <f t="shared" si="0"/>
        <v>0</v>
      </c>
      <c r="M25" s="11">
        <v>519</v>
      </c>
      <c r="N25" s="11">
        <v>527</v>
      </c>
      <c r="O25" s="11"/>
      <c r="P25" s="11"/>
      <c r="Q25" s="11">
        <f t="shared" si="1"/>
        <v>527</v>
      </c>
    </row>
    <row r="26" spans="1:17" ht="15.75">
      <c r="A26" s="15" t="s">
        <v>16</v>
      </c>
      <c r="B26" s="15">
        <v>7</v>
      </c>
      <c r="C26" s="11" t="s">
        <v>38</v>
      </c>
      <c r="D26" s="17">
        <v>291</v>
      </c>
      <c r="E26" s="11" t="s">
        <v>39</v>
      </c>
      <c r="F26" s="11"/>
      <c r="G26" s="11"/>
      <c r="H26" s="11"/>
      <c r="I26" s="11"/>
      <c r="J26" s="11"/>
      <c r="K26" s="11"/>
      <c r="L26" s="15">
        <f t="shared" si="0"/>
        <v>0</v>
      </c>
      <c r="M26" s="11">
        <v>519</v>
      </c>
      <c r="N26" s="11"/>
      <c r="O26" s="11"/>
      <c r="P26" s="11"/>
      <c r="Q26" s="11">
        <f t="shared" si="1"/>
        <v>519</v>
      </c>
    </row>
    <row r="27" spans="1:17" ht="15.75">
      <c r="A27" s="15" t="s">
        <v>16</v>
      </c>
      <c r="B27" s="15">
        <v>8</v>
      </c>
      <c r="C27" s="11" t="s">
        <v>50</v>
      </c>
      <c r="D27" s="17">
        <v>504</v>
      </c>
      <c r="E27" s="11" t="s">
        <v>32</v>
      </c>
      <c r="F27" s="11">
        <v>50</v>
      </c>
      <c r="G27" s="11">
        <v>84</v>
      </c>
      <c r="H27" s="11">
        <v>79</v>
      </c>
      <c r="I27" s="11">
        <v>76</v>
      </c>
      <c r="J27" s="11">
        <v>70</v>
      </c>
      <c r="K27" s="11">
        <v>88</v>
      </c>
      <c r="L27" s="15">
        <f t="shared" si="0"/>
        <v>447</v>
      </c>
      <c r="M27" s="11"/>
      <c r="N27" s="11"/>
      <c r="O27" s="11">
        <v>447</v>
      </c>
      <c r="P27" s="11"/>
      <c r="Q27" s="11">
        <f t="shared" si="1"/>
        <v>447</v>
      </c>
    </row>
    <row r="28" spans="1:17" ht="15.75">
      <c r="A28" s="15" t="s">
        <v>16</v>
      </c>
      <c r="B28" s="15">
        <v>9</v>
      </c>
      <c r="C28" s="11" t="s">
        <v>28</v>
      </c>
      <c r="D28" s="17">
        <v>798</v>
      </c>
      <c r="E28" s="11" t="s">
        <v>18</v>
      </c>
      <c r="F28" s="11">
        <v>59</v>
      </c>
      <c r="G28" s="11">
        <v>61</v>
      </c>
      <c r="H28" s="11">
        <v>64</v>
      </c>
      <c r="I28" s="11">
        <v>38</v>
      </c>
      <c r="J28" s="11">
        <v>46</v>
      </c>
      <c r="K28" s="11">
        <v>63</v>
      </c>
      <c r="L28" s="15">
        <f t="shared" si="0"/>
        <v>331</v>
      </c>
      <c r="M28" s="11">
        <v>396</v>
      </c>
      <c r="N28" s="11"/>
      <c r="O28" s="11">
        <v>331</v>
      </c>
      <c r="P28" s="11"/>
      <c r="Q28" s="11">
        <f t="shared" si="1"/>
        <v>396</v>
      </c>
    </row>
    <row r="29" spans="1:17" ht="15.75">
      <c r="A29" s="15" t="s">
        <v>13</v>
      </c>
      <c r="B29" s="15">
        <v>1</v>
      </c>
      <c r="C29" s="11" t="s">
        <v>14</v>
      </c>
      <c r="D29" s="17">
        <v>498</v>
      </c>
      <c r="E29" s="11" t="s">
        <v>15</v>
      </c>
      <c r="F29" s="11">
        <v>84</v>
      </c>
      <c r="G29" s="11">
        <v>82</v>
      </c>
      <c r="H29" s="11">
        <v>82</v>
      </c>
      <c r="I29" s="11">
        <v>84</v>
      </c>
      <c r="J29" s="11">
        <v>92</v>
      </c>
      <c r="K29" s="11">
        <v>86</v>
      </c>
      <c r="L29" s="15">
        <f t="shared" si="0"/>
        <v>510</v>
      </c>
      <c r="M29" s="11">
        <v>525</v>
      </c>
      <c r="N29" s="11">
        <v>543</v>
      </c>
      <c r="O29" s="11">
        <v>510</v>
      </c>
      <c r="P29" s="11"/>
      <c r="Q29" s="11">
        <f t="shared" si="1"/>
        <v>543</v>
      </c>
    </row>
    <row r="30" spans="1:17" ht="15.75">
      <c r="A30" s="15" t="s">
        <v>13</v>
      </c>
      <c r="B30" s="15">
        <v>2</v>
      </c>
      <c r="C30" s="11" t="s">
        <v>26</v>
      </c>
      <c r="D30" s="17">
        <v>57</v>
      </c>
      <c r="E30" s="11" t="s">
        <v>18</v>
      </c>
      <c r="F30" s="11"/>
      <c r="G30" s="11"/>
      <c r="H30" s="11"/>
      <c r="I30" s="11"/>
      <c r="J30" s="11"/>
      <c r="K30" s="11"/>
      <c r="L30" s="15">
        <f t="shared" si="0"/>
        <v>0</v>
      </c>
      <c r="M30" s="11">
        <v>493</v>
      </c>
      <c r="N30" s="11"/>
      <c r="O30" s="11"/>
      <c r="P30" s="11"/>
      <c r="Q30" s="11">
        <f t="shared" si="1"/>
        <v>493</v>
      </c>
    </row>
    <row r="31" spans="1:17" ht="15.75">
      <c r="A31" s="15" t="s">
        <v>13</v>
      </c>
      <c r="B31" s="15">
        <v>3</v>
      </c>
      <c r="C31" s="11" t="s">
        <v>42</v>
      </c>
      <c r="D31" s="17">
        <v>12</v>
      </c>
      <c r="E31" s="11" t="s">
        <v>24</v>
      </c>
      <c r="F31" s="11"/>
      <c r="G31" s="11"/>
      <c r="H31" s="11"/>
      <c r="I31" s="11"/>
      <c r="J31" s="11"/>
      <c r="K31" s="11"/>
      <c r="L31" s="15">
        <f t="shared" si="0"/>
        <v>0</v>
      </c>
      <c r="M31" s="11"/>
      <c r="N31" s="11">
        <v>273</v>
      </c>
      <c r="O31" s="11"/>
      <c r="P31" s="11"/>
      <c r="Q31" s="11">
        <f t="shared" si="1"/>
        <v>273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7"/>
  <sheetViews>
    <sheetView workbookViewId="0">
      <selection activeCell="C23" sqref="C23"/>
    </sheetView>
  </sheetViews>
  <sheetFormatPr baseColWidth="10" defaultRowHeight="15"/>
  <cols>
    <col min="1" max="1" width="6.85546875" customWidth="1"/>
    <col min="2" max="2" width="5.7109375" customWidth="1"/>
    <col min="3" max="3" width="46.85546875" bestFit="1" customWidth="1"/>
    <col min="6" max="11" width="3.85546875" bestFit="1" customWidth="1"/>
    <col min="12" max="12" width="8.140625" bestFit="1" customWidth="1"/>
    <col min="13" max="14" width="5.85546875" bestFit="1" customWidth="1"/>
    <col min="15" max="16" width="5.140625" bestFit="1" customWidth="1"/>
  </cols>
  <sheetData>
    <row r="1" spans="1:17" ht="15" customHeight="1">
      <c r="A1" s="51" t="s">
        <v>0</v>
      </c>
      <c r="B1" s="53" t="s">
        <v>1</v>
      </c>
      <c r="C1" s="55" t="s">
        <v>2</v>
      </c>
      <c r="D1" s="49" t="s">
        <v>3</v>
      </c>
      <c r="E1" s="49" t="s">
        <v>4</v>
      </c>
      <c r="F1" s="60" t="s">
        <v>5</v>
      </c>
      <c r="G1" s="61"/>
      <c r="H1" s="64"/>
      <c r="I1" s="60" t="s">
        <v>6</v>
      </c>
      <c r="J1" s="61"/>
      <c r="K1" s="61"/>
      <c r="L1" s="62" t="s">
        <v>7</v>
      </c>
      <c r="M1" s="7" t="s">
        <v>8</v>
      </c>
      <c r="N1" s="1"/>
      <c r="O1" s="2"/>
      <c r="P1" s="19"/>
      <c r="Q1" s="58" t="s">
        <v>9</v>
      </c>
    </row>
    <row r="2" spans="1:17" ht="16.5" thickBot="1">
      <c r="A2" s="52"/>
      <c r="B2" s="54"/>
      <c r="C2" s="56"/>
      <c r="D2" s="57"/>
      <c r="E2" s="50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63"/>
      <c r="M2" s="10">
        <v>40985</v>
      </c>
      <c r="N2" s="10">
        <v>40986</v>
      </c>
      <c r="O2" s="10">
        <v>41034</v>
      </c>
      <c r="P2" s="20">
        <v>41035</v>
      </c>
      <c r="Q2" s="59"/>
    </row>
    <row r="3" spans="1:17" ht="15.75">
      <c r="A3" s="12" t="s">
        <v>20</v>
      </c>
      <c r="B3" s="25">
        <v>1</v>
      </c>
      <c r="C3" s="13" t="s">
        <v>43</v>
      </c>
      <c r="D3" s="14">
        <v>497</v>
      </c>
      <c r="E3" s="13" t="s">
        <v>24</v>
      </c>
      <c r="F3" s="13"/>
      <c r="G3" s="13"/>
      <c r="H3" s="13"/>
      <c r="I3" s="13"/>
      <c r="J3" s="13"/>
      <c r="K3" s="13"/>
      <c r="L3" s="21">
        <f t="shared" ref="L3:L37" si="0">SUM(F3:K3)</f>
        <v>0</v>
      </c>
      <c r="M3" s="22"/>
      <c r="N3" s="22">
        <v>561</v>
      </c>
      <c r="O3" s="22"/>
      <c r="P3" s="22"/>
      <c r="Q3" s="22">
        <f t="shared" ref="Q3:Q37" si="1">MAX(M3:P3)</f>
        <v>561</v>
      </c>
    </row>
    <row r="4" spans="1:17" ht="15.75">
      <c r="A4" s="15" t="s">
        <v>20</v>
      </c>
      <c r="B4" s="15">
        <v>2</v>
      </c>
      <c r="C4" s="11" t="s">
        <v>47</v>
      </c>
      <c r="D4" s="17">
        <v>900</v>
      </c>
      <c r="E4" s="11" t="s">
        <v>18</v>
      </c>
      <c r="F4" s="11"/>
      <c r="G4" s="11"/>
      <c r="H4" s="11"/>
      <c r="I4" s="11"/>
      <c r="J4" s="11"/>
      <c r="K4" s="11"/>
      <c r="L4" s="15">
        <f t="shared" si="0"/>
        <v>0</v>
      </c>
      <c r="M4" s="11"/>
      <c r="N4" s="11">
        <v>547</v>
      </c>
      <c r="O4" s="11">
        <v>557</v>
      </c>
      <c r="P4" s="11"/>
      <c r="Q4" s="11">
        <f t="shared" si="1"/>
        <v>557</v>
      </c>
    </row>
    <row r="5" spans="1:17" ht="15.75">
      <c r="A5" s="15" t="s">
        <v>20</v>
      </c>
      <c r="B5" s="15">
        <v>3</v>
      </c>
      <c r="C5" s="11" t="s">
        <v>35</v>
      </c>
      <c r="D5" s="17">
        <v>1239</v>
      </c>
      <c r="E5" s="11" t="s">
        <v>36</v>
      </c>
      <c r="F5" s="11">
        <v>92</v>
      </c>
      <c r="G5" s="11">
        <v>95</v>
      </c>
      <c r="H5" s="11">
        <v>95</v>
      </c>
      <c r="I5" s="11">
        <v>94</v>
      </c>
      <c r="J5" s="11">
        <v>92</v>
      </c>
      <c r="K5" s="11">
        <v>88</v>
      </c>
      <c r="L5" s="15">
        <f t="shared" si="0"/>
        <v>556</v>
      </c>
      <c r="M5" s="11">
        <v>528</v>
      </c>
      <c r="N5" s="11">
        <v>540</v>
      </c>
      <c r="O5" s="11">
        <v>554</v>
      </c>
      <c r="P5" s="11">
        <v>556</v>
      </c>
      <c r="Q5" s="11">
        <f t="shared" si="1"/>
        <v>556</v>
      </c>
    </row>
    <row r="6" spans="1:17" ht="15.75">
      <c r="A6" s="15" t="s">
        <v>20</v>
      </c>
      <c r="B6" s="15">
        <v>4</v>
      </c>
      <c r="C6" s="11" t="s">
        <v>31</v>
      </c>
      <c r="D6" s="17">
        <v>382</v>
      </c>
      <c r="E6" s="11" t="s">
        <v>32</v>
      </c>
      <c r="F6" s="11">
        <v>87</v>
      </c>
      <c r="G6" s="11">
        <v>88</v>
      </c>
      <c r="H6" s="11">
        <v>87</v>
      </c>
      <c r="I6" s="11">
        <v>88</v>
      </c>
      <c r="J6" s="11">
        <v>93</v>
      </c>
      <c r="K6" s="11">
        <v>84</v>
      </c>
      <c r="L6" s="15">
        <f t="shared" si="0"/>
        <v>527</v>
      </c>
      <c r="M6" s="11">
        <v>554</v>
      </c>
      <c r="N6" s="11">
        <v>534</v>
      </c>
      <c r="O6" s="11"/>
      <c r="P6" s="11">
        <v>527</v>
      </c>
      <c r="Q6" s="11">
        <f t="shared" si="1"/>
        <v>554</v>
      </c>
    </row>
    <row r="7" spans="1:17" ht="15.75">
      <c r="A7" s="15" t="s">
        <v>20</v>
      </c>
      <c r="B7" s="15">
        <v>5</v>
      </c>
      <c r="C7" s="11" t="s">
        <v>51</v>
      </c>
      <c r="D7" s="17">
        <v>1271</v>
      </c>
      <c r="E7" s="11" t="s">
        <v>18</v>
      </c>
      <c r="F7" s="11">
        <v>93</v>
      </c>
      <c r="G7" s="11">
        <v>92</v>
      </c>
      <c r="H7" s="11">
        <v>94</v>
      </c>
      <c r="I7" s="11">
        <v>88</v>
      </c>
      <c r="J7" s="11">
        <v>91</v>
      </c>
      <c r="K7" s="11">
        <v>89</v>
      </c>
      <c r="L7" s="15">
        <f t="shared" si="0"/>
        <v>547</v>
      </c>
      <c r="M7" s="11"/>
      <c r="N7" s="11"/>
      <c r="O7" s="11">
        <v>534</v>
      </c>
      <c r="P7" s="11">
        <v>547</v>
      </c>
      <c r="Q7" s="11">
        <f t="shared" si="1"/>
        <v>547</v>
      </c>
    </row>
    <row r="8" spans="1:17" ht="15.75">
      <c r="A8" s="15" t="s">
        <v>20</v>
      </c>
      <c r="B8" s="15">
        <v>6</v>
      </c>
      <c r="C8" s="11" t="s">
        <v>33</v>
      </c>
      <c r="D8" s="17">
        <v>1411</v>
      </c>
      <c r="E8" s="11" t="s">
        <v>32</v>
      </c>
      <c r="F8" s="11">
        <v>85</v>
      </c>
      <c r="G8" s="11">
        <v>84</v>
      </c>
      <c r="H8" s="11">
        <v>81</v>
      </c>
      <c r="I8" s="11">
        <v>98</v>
      </c>
      <c r="J8" s="11">
        <v>93</v>
      </c>
      <c r="K8" s="11">
        <v>94</v>
      </c>
      <c r="L8" s="15">
        <f t="shared" si="0"/>
        <v>535</v>
      </c>
      <c r="M8" s="11">
        <v>543</v>
      </c>
      <c r="N8" s="11">
        <v>541</v>
      </c>
      <c r="O8" s="11"/>
      <c r="P8" s="11">
        <v>535</v>
      </c>
      <c r="Q8" s="11">
        <f t="shared" si="1"/>
        <v>543</v>
      </c>
    </row>
    <row r="9" spans="1:17" ht="15.75">
      <c r="A9" s="15" t="s">
        <v>20</v>
      </c>
      <c r="B9" s="15">
        <v>7</v>
      </c>
      <c r="C9" s="11" t="s">
        <v>52</v>
      </c>
      <c r="D9" s="17">
        <v>1220</v>
      </c>
      <c r="E9" s="11" t="s">
        <v>18</v>
      </c>
      <c r="F9" s="11">
        <v>91</v>
      </c>
      <c r="G9" s="11">
        <v>84</v>
      </c>
      <c r="H9" s="11">
        <v>86</v>
      </c>
      <c r="I9" s="11">
        <v>92</v>
      </c>
      <c r="J9" s="23">
        <v>94</v>
      </c>
      <c r="K9" s="11">
        <v>92</v>
      </c>
      <c r="L9" s="15">
        <f t="shared" si="0"/>
        <v>539</v>
      </c>
      <c r="M9" s="11"/>
      <c r="N9" s="11"/>
      <c r="O9" s="11"/>
      <c r="P9" s="11">
        <v>539</v>
      </c>
      <c r="Q9" s="11">
        <f t="shared" si="1"/>
        <v>539</v>
      </c>
    </row>
    <row r="10" spans="1:17" ht="15.75">
      <c r="A10" s="15" t="s">
        <v>20</v>
      </c>
      <c r="B10" s="15">
        <v>8</v>
      </c>
      <c r="C10" s="11" t="s">
        <v>44</v>
      </c>
      <c r="D10" s="17">
        <v>2660</v>
      </c>
      <c r="E10" s="11" t="s">
        <v>24</v>
      </c>
      <c r="F10" s="11"/>
      <c r="G10" s="11"/>
      <c r="H10" s="11"/>
      <c r="I10" s="11"/>
      <c r="J10" s="11"/>
      <c r="K10" s="11"/>
      <c r="L10" s="15">
        <f t="shared" si="0"/>
        <v>0</v>
      </c>
      <c r="M10" s="11"/>
      <c r="N10" s="11">
        <v>530</v>
      </c>
      <c r="O10" s="11"/>
      <c r="P10" s="11"/>
      <c r="Q10" s="11">
        <f t="shared" si="1"/>
        <v>530</v>
      </c>
    </row>
    <row r="11" spans="1:17" ht="15.75">
      <c r="A11" s="15" t="s">
        <v>20</v>
      </c>
      <c r="B11" s="15">
        <v>9</v>
      </c>
      <c r="C11" s="11" t="s">
        <v>55</v>
      </c>
      <c r="D11" s="17">
        <v>639</v>
      </c>
      <c r="E11" s="11" t="s">
        <v>18</v>
      </c>
      <c r="F11" s="11">
        <v>92</v>
      </c>
      <c r="G11" s="11">
        <v>85</v>
      </c>
      <c r="H11" s="11">
        <v>92</v>
      </c>
      <c r="I11" s="11">
        <v>95</v>
      </c>
      <c r="J11" s="11">
        <v>67</v>
      </c>
      <c r="K11" s="11">
        <v>85</v>
      </c>
      <c r="L11" s="15">
        <f t="shared" si="0"/>
        <v>516</v>
      </c>
      <c r="M11" s="11"/>
      <c r="N11" s="11"/>
      <c r="O11" s="11"/>
      <c r="P11" s="11">
        <v>516</v>
      </c>
      <c r="Q11" s="11">
        <f t="shared" si="1"/>
        <v>516</v>
      </c>
    </row>
    <row r="12" spans="1:17" ht="15.75">
      <c r="A12" s="15" t="s">
        <v>20</v>
      </c>
      <c r="B12" s="15">
        <v>10</v>
      </c>
      <c r="C12" s="11" t="s">
        <v>29</v>
      </c>
      <c r="D12" s="17">
        <v>1502</v>
      </c>
      <c r="E12" s="11" t="s">
        <v>18</v>
      </c>
      <c r="F12" s="11">
        <v>76</v>
      </c>
      <c r="G12" s="11">
        <v>80</v>
      </c>
      <c r="H12" s="11">
        <v>85</v>
      </c>
      <c r="I12" s="11">
        <v>89</v>
      </c>
      <c r="J12" s="11">
        <v>85</v>
      </c>
      <c r="K12" s="11">
        <v>91</v>
      </c>
      <c r="L12" s="15">
        <f t="shared" si="0"/>
        <v>506</v>
      </c>
      <c r="M12" s="11">
        <v>460</v>
      </c>
      <c r="N12" s="11">
        <v>53</v>
      </c>
      <c r="O12" s="11"/>
      <c r="P12" s="11">
        <v>506</v>
      </c>
      <c r="Q12" s="11">
        <f t="shared" si="1"/>
        <v>506</v>
      </c>
    </row>
    <row r="13" spans="1:17" ht="15.75">
      <c r="A13" s="15" t="s">
        <v>20</v>
      </c>
      <c r="B13" s="15">
        <v>11</v>
      </c>
      <c r="C13" s="11" t="s">
        <v>27</v>
      </c>
      <c r="D13" s="17">
        <v>1547</v>
      </c>
      <c r="E13" s="11" t="s">
        <v>18</v>
      </c>
      <c r="F13" s="11"/>
      <c r="G13" s="11"/>
      <c r="H13" s="11"/>
      <c r="I13" s="11"/>
      <c r="J13" s="11"/>
      <c r="K13" s="11"/>
      <c r="L13" s="15">
        <f t="shared" si="0"/>
        <v>0</v>
      </c>
      <c r="M13" s="11">
        <v>500</v>
      </c>
      <c r="N13" s="11"/>
      <c r="O13" s="11"/>
      <c r="P13" s="11"/>
      <c r="Q13" s="11">
        <f t="shared" si="1"/>
        <v>500</v>
      </c>
    </row>
    <row r="14" spans="1:17" ht="15.75">
      <c r="A14" s="15" t="s">
        <v>20</v>
      </c>
      <c r="B14" s="15">
        <v>12</v>
      </c>
      <c r="C14" s="11" t="s">
        <v>54</v>
      </c>
      <c r="D14" s="17">
        <v>2681</v>
      </c>
      <c r="E14" s="11" t="s">
        <v>18</v>
      </c>
      <c r="F14" s="11">
        <v>81</v>
      </c>
      <c r="G14" s="11">
        <v>70</v>
      </c>
      <c r="H14" s="11">
        <v>89</v>
      </c>
      <c r="I14" s="11">
        <v>89</v>
      </c>
      <c r="J14" s="11">
        <v>84</v>
      </c>
      <c r="K14" s="11">
        <v>78</v>
      </c>
      <c r="L14" s="15">
        <f t="shared" si="0"/>
        <v>491</v>
      </c>
      <c r="M14" s="11"/>
      <c r="N14" s="11"/>
      <c r="O14" s="11"/>
      <c r="P14" s="11">
        <v>491</v>
      </c>
      <c r="Q14" s="11">
        <f t="shared" si="1"/>
        <v>491</v>
      </c>
    </row>
    <row r="15" spans="1:17" ht="15.75">
      <c r="A15" s="15" t="s">
        <v>20</v>
      </c>
      <c r="B15" s="15">
        <v>13</v>
      </c>
      <c r="C15" s="11" t="s">
        <v>45</v>
      </c>
      <c r="D15" s="17">
        <v>1043</v>
      </c>
      <c r="E15" s="11" t="s">
        <v>18</v>
      </c>
      <c r="F15" s="11"/>
      <c r="G15" s="11"/>
      <c r="H15" s="11"/>
      <c r="I15" s="11"/>
      <c r="J15" s="11"/>
      <c r="K15" s="11"/>
      <c r="L15" s="15">
        <f t="shared" si="0"/>
        <v>0</v>
      </c>
      <c r="M15" s="11"/>
      <c r="N15" s="11">
        <v>490</v>
      </c>
      <c r="O15" s="11"/>
      <c r="P15" s="11"/>
      <c r="Q15" s="11">
        <f t="shared" si="1"/>
        <v>490</v>
      </c>
    </row>
    <row r="16" spans="1:17" ht="15.75">
      <c r="A16" s="15" t="s">
        <v>20</v>
      </c>
      <c r="B16" s="15">
        <v>14</v>
      </c>
      <c r="C16" s="11" t="s">
        <v>25</v>
      </c>
      <c r="D16" s="17">
        <v>766</v>
      </c>
      <c r="E16" s="11" t="s">
        <v>18</v>
      </c>
      <c r="F16" s="11"/>
      <c r="G16" s="11"/>
      <c r="H16" s="11"/>
      <c r="I16" s="11"/>
      <c r="J16" s="11"/>
      <c r="K16" s="11"/>
      <c r="L16" s="15">
        <f t="shared" si="0"/>
        <v>0</v>
      </c>
      <c r="M16" s="11">
        <v>464</v>
      </c>
      <c r="N16" s="11">
        <v>482</v>
      </c>
      <c r="O16" s="11">
        <v>470</v>
      </c>
      <c r="P16" s="11"/>
      <c r="Q16" s="11">
        <f t="shared" si="1"/>
        <v>482</v>
      </c>
    </row>
    <row r="17" spans="1:17" ht="15.75">
      <c r="A17" s="15" t="s">
        <v>20</v>
      </c>
      <c r="B17" s="15">
        <v>15</v>
      </c>
      <c r="C17" s="11" t="s">
        <v>41</v>
      </c>
      <c r="D17" s="17">
        <v>2834</v>
      </c>
      <c r="E17" s="11" t="s">
        <v>18</v>
      </c>
      <c r="F17" s="11">
        <v>70</v>
      </c>
      <c r="G17" s="11">
        <v>75</v>
      </c>
      <c r="H17" s="11">
        <v>72</v>
      </c>
      <c r="I17" s="11">
        <v>77</v>
      </c>
      <c r="J17" s="11">
        <v>75</v>
      </c>
      <c r="K17" s="11">
        <v>63</v>
      </c>
      <c r="L17" s="15">
        <f t="shared" si="0"/>
        <v>432</v>
      </c>
      <c r="M17" s="11"/>
      <c r="N17" s="11">
        <v>392</v>
      </c>
      <c r="O17" s="11"/>
      <c r="P17" s="11">
        <v>432</v>
      </c>
      <c r="Q17" s="11">
        <f t="shared" si="1"/>
        <v>432</v>
      </c>
    </row>
    <row r="18" spans="1:17" ht="15.75">
      <c r="A18" s="15" t="s">
        <v>20</v>
      </c>
      <c r="B18" s="15">
        <v>16</v>
      </c>
      <c r="C18" s="11" t="s">
        <v>40</v>
      </c>
      <c r="D18" s="17">
        <v>225</v>
      </c>
      <c r="E18" s="11" t="s">
        <v>18</v>
      </c>
      <c r="F18" s="11"/>
      <c r="G18" s="11"/>
      <c r="H18" s="11"/>
      <c r="I18" s="11"/>
      <c r="J18" s="11"/>
      <c r="K18" s="11"/>
      <c r="L18" s="15">
        <f t="shared" si="0"/>
        <v>0</v>
      </c>
      <c r="M18" s="11">
        <v>402</v>
      </c>
      <c r="N18" s="11"/>
      <c r="O18" s="11"/>
      <c r="P18" s="11"/>
      <c r="Q18" s="11">
        <f t="shared" si="1"/>
        <v>402</v>
      </c>
    </row>
    <row r="19" spans="1:17" ht="15.75">
      <c r="A19" s="15" t="s">
        <v>20</v>
      </c>
      <c r="B19" s="15">
        <v>17</v>
      </c>
      <c r="C19" s="11" t="s">
        <v>49</v>
      </c>
      <c r="D19" s="17">
        <v>2725</v>
      </c>
      <c r="E19" s="11" t="s">
        <v>18</v>
      </c>
      <c r="F19" s="11"/>
      <c r="G19" s="11"/>
      <c r="H19" s="11"/>
      <c r="I19" s="11"/>
      <c r="J19" s="11"/>
      <c r="K19" s="11"/>
      <c r="L19" s="15">
        <f t="shared" si="0"/>
        <v>0</v>
      </c>
      <c r="M19" s="11"/>
      <c r="N19" s="11"/>
      <c r="O19" s="11">
        <v>358</v>
      </c>
      <c r="P19" s="11"/>
      <c r="Q19" s="11">
        <f t="shared" si="1"/>
        <v>358</v>
      </c>
    </row>
    <row r="20" spans="1:17" ht="15.75">
      <c r="A20" s="15" t="s">
        <v>20</v>
      </c>
      <c r="B20" s="25">
        <v>18</v>
      </c>
      <c r="C20" s="11" t="s">
        <v>56</v>
      </c>
      <c r="D20" s="17">
        <v>2582</v>
      </c>
      <c r="E20" s="11" t="s">
        <v>18</v>
      </c>
      <c r="F20" s="11">
        <v>45</v>
      </c>
      <c r="G20" s="11">
        <v>44</v>
      </c>
      <c r="H20" s="11">
        <v>53</v>
      </c>
      <c r="I20" s="11">
        <v>48</v>
      </c>
      <c r="J20" s="11">
        <v>66</v>
      </c>
      <c r="K20" s="11">
        <v>63</v>
      </c>
      <c r="L20" s="15">
        <f t="shared" si="0"/>
        <v>319</v>
      </c>
      <c r="M20" s="11"/>
      <c r="N20" s="11"/>
      <c r="O20" s="11"/>
      <c r="P20" s="11">
        <v>319</v>
      </c>
      <c r="Q20" s="11">
        <f t="shared" si="1"/>
        <v>319</v>
      </c>
    </row>
    <row r="21" spans="1:17" ht="15.75">
      <c r="A21" s="15" t="s">
        <v>23</v>
      </c>
      <c r="B21" s="15">
        <v>1</v>
      </c>
      <c r="C21" s="11" t="s">
        <v>57</v>
      </c>
      <c r="D21" s="17">
        <v>1</v>
      </c>
      <c r="E21" s="11" t="s">
        <v>18</v>
      </c>
      <c r="F21" s="11">
        <v>90</v>
      </c>
      <c r="G21" s="11">
        <v>84</v>
      </c>
      <c r="H21" s="11">
        <v>95</v>
      </c>
      <c r="I21" s="11">
        <v>92</v>
      </c>
      <c r="J21" s="11">
        <v>88</v>
      </c>
      <c r="K21" s="11">
        <v>97</v>
      </c>
      <c r="L21" s="15">
        <f t="shared" si="0"/>
        <v>546</v>
      </c>
      <c r="M21" s="11"/>
      <c r="N21" s="11"/>
      <c r="O21" s="11"/>
      <c r="P21" s="11">
        <v>546</v>
      </c>
      <c r="Q21" s="11">
        <f t="shared" si="1"/>
        <v>546</v>
      </c>
    </row>
    <row r="22" spans="1:17" ht="15.75">
      <c r="A22" s="15" t="s">
        <v>23</v>
      </c>
      <c r="B22" s="15">
        <v>2</v>
      </c>
      <c r="C22" s="11" t="s">
        <v>53</v>
      </c>
      <c r="D22" s="17">
        <v>377</v>
      </c>
      <c r="E22" s="11" t="s">
        <v>18</v>
      </c>
      <c r="F22" s="11">
        <v>88</v>
      </c>
      <c r="G22" s="11">
        <v>90</v>
      </c>
      <c r="H22" s="11">
        <v>89</v>
      </c>
      <c r="I22" s="11">
        <v>95</v>
      </c>
      <c r="J22" s="11">
        <v>95</v>
      </c>
      <c r="K22" s="11">
        <v>88</v>
      </c>
      <c r="L22" s="15">
        <f t="shared" si="0"/>
        <v>545</v>
      </c>
      <c r="M22" s="11"/>
      <c r="N22" s="11"/>
      <c r="O22" s="11"/>
      <c r="P22" s="11">
        <v>545</v>
      </c>
      <c r="Q22" s="11">
        <f t="shared" si="1"/>
        <v>545</v>
      </c>
    </row>
    <row r="23" spans="1:17" ht="15.75">
      <c r="A23" s="15" t="s">
        <v>23</v>
      </c>
      <c r="B23" s="15">
        <v>3</v>
      </c>
      <c r="C23" s="11" t="s">
        <v>22</v>
      </c>
      <c r="D23" s="17">
        <v>216</v>
      </c>
      <c r="E23" s="11" t="s">
        <v>24</v>
      </c>
      <c r="F23" s="11"/>
      <c r="G23" s="11"/>
      <c r="H23" s="11"/>
      <c r="I23" s="11"/>
      <c r="J23" s="11"/>
      <c r="K23" s="11"/>
      <c r="L23" s="15">
        <f t="shared" si="0"/>
        <v>0</v>
      </c>
      <c r="M23" s="11">
        <v>518</v>
      </c>
      <c r="N23" s="11"/>
      <c r="O23" s="11"/>
      <c r="P23" s="11"/>
      <c r="Q23" s="11">
        <f t="shared" si="1"/>
        <v>518</v>
      </c>
    </row>
    <row r="24" spans="1:17" ht="15.75">
      <c r="A24" s="15" t="s">
        <v>23</v>
      </c>
      <c r="B24" s="15">
        <v>4</v>
      </c>
      <c r="C24" s="11" t="s">
        <v>30</v>
      </c>
      <c r="D24" s="17">
        <v>494</v>
      </c>
      <c r="E24" s="11" t="s">
        <v>18</v>
      </c>
      <c r="F24" s="11">
        <v>75</v>
      </c>
      <c r="G24" s="11">
        <v>85</v>
      </c>
      <c r="H24" s="11">
        <v>87</v>
      </c>
      <c r="I24" s="11">
        <v>97</v>
      </c>
      <c r="J24" s="11">
        <v>92</v>
      </c>
      <c r="K24" s="11">
        <v>73</v>
      </c>
      <c r="L24" s="15">
        <f t="shared" si="0"/>
        <v>509</v>
      </c>
      <c r="M24" s="11">
        <v>505</v>
      </c>
      <c r="N24" s="11"/>
      <c r="O24" s="11"/>
      <c r="P24" s="11">
        <v>509</v>
      </c>
      <c r="Q24" s="11">
        <f t="shared" si="1"/>
        <v>509</v>
      </c>
    </row>
    <row r="25" spans="1:17" ht="15.75">
      <c r="A25" s="15" t="s">
        <v>23</v>
      </c>
      <c r="B25" s="15">
        <v>5</v>
      </c>
      <c r="C25" s="11" t="s">
        <v>48</v>
      </c>
      <c r="D25" s="17">
        <v>35</v>
      </c>
      <c r="E25" s="11" t="s">
        <v>18</v>
      </c>
      <c r="F25" s="11"/>
      <c r="G25" s="11"/>
      <c r="H25" s="11"/>
      <c r="I25" s="11"/>
      <c r="J25" s="11"/>
      <c r="K25" s="11"/>
      <c r="L25" s="15">
        <f t="shared" si="0"/>
        <v>0</v>
      </c>
      <c r="M25" s="11"/>
      <c r="N25" s="11"/>
      <c r="O25" s="11">
        <v>434</v>
      </c>
      <c r="P25" s="11"/>
      <c r="Q25" s="11">
        <f t="shared" si="1"/>
        <v>434</v>
      </c>
    </row>
    <row r="26" spans="1:17" ht="15.75">
      <c r="A26" s="15" t="s">
        <v>16</v>
      </c>
      <c r="B26" s="15">
        <v>1</v>
      </c>
      <c r="C26" s="11" t="s">
        <v>37</v>
      </c>
      <c r="D26" s="17">
        <v>323</v>
      </c>
      <c r="E26" s="11" t="s">
        <v>18</v>
      </c>
      <c r="F26" s="11">
        <v>95</v>
      </c>
      <c r="G26" s="11">
        <v>95</v>
      </c>
      <c r="H26" s="11">
        <v>99</v>
      </c>
      <c r="I26" s="11">
        <v>98</v>
      </c>
      <c r="J26" s="11">
        <v>97</v>
      </c>
      <c r="K26" s="11">
        <v>97</v>
      </c>
      <c r="L26" s="15">
        <f t="shared" si="0"/>
        <v>581</v>
      </c>
      <c r="M26" s="11">
        <v>550</v>
      </c>
      <c r="N26" s="11">
        <v>564</v>
      </c>
      <c r="O26" s="11">
        <v>561</v>
      </c>
      <c r="P26" s="11">
        <v>581</v>
      </c>
      <c r="Q26" s="11">
        <f t="shared" si="1"/>
        <v>581</v>
      </c>
    </row>
    <row r="27" spans="1:17" ht="15.75">
      <c r="A27" s="15" t="s">
        <v>16</v>
      </c>
      <c r="B27" s="15">
        <v>2</v>
      </c>
      <c r="C27" s="11" t="s">
        <v>21</v>
      </c>
      <c r="D27" s="17">
        <v>2680</v>
      </c>
      <c r="E27" s="11" t="s">
        <v>18</v>
      </c>
      <c r="F27" s="11"/>
      <c r="G27" s="11"/>
      <c r="H27" s="11"/>
      <c r="I27" s="11"/>
      <c r="J27" s="11"/>
      <c r="K27" s="11"/>
      <c r="L27" s="15">
        <f t="shared" si="0"/>
        <v>0</v>
      </c>
      <c r="M27" s="11">
        <v>558</v>
      </c>
      <c r="N27" s="11"/>
      <c r="O27" s="11"/>
      <c r="P27" s="11"/>
      <c r="Q27" s="11">
        <f t="shared" si="1"/>
        <v>558</v>
      </c>
    </row>
    <row r="28" spans="1:17" ht="15.75">
      <c r="A28" s="15" t="s">
        <v>16</v>
      </c>
      <c r="B28" s="15">
        <v>3</v>
      </c>
      <c r="C28" s="11" t="s">
        <v>34</v>
      </c>
      <c r="D28" s="17">
        <v>152</v>
      </c>
      <c r="E28" s="11" t="s">
        <v>32</v>
      </c>
      <c r="F28" s="11">
        <v>88</v>
      </c>
      <c r="G28" s="11">
        <v>89</v>
      </c>
      <c r="H28" s="11">
        <v>86</v>
      </c>
      <c r="I28" s="11">
        <v>91</v>
      </c>
      <c r="J28" s="11">
        <v>89</v>
      </c>
      <c r="K28" s="11">
        <v>89</v>
      </c>
      <c r="L28" s="15">
        <f t="shared" si="0"/>
        <v>532</v>
      </c>
      <c r="M28" s="11">
        <v>541</v>
      </c>
      <c r="N28" s="11">
        <v>520</v>
      </c>
      <c r="O28" s="11">
        <v>521</v>
      </c>
      <c r="P28" s="11">
        <v>532</v>
      </c>
      <c r="Q28" s="11">
        <f t="shared" si="1"/>
        <v>541</v>
      </c>
    </row>
    <row r="29" spans="1:17" ht="15.75">
      <c r="A29" s="15" t="s">
        <v>16</v>
      </c>
      <c r="B29" s="15">
        <v>4</v>
      </c>
      <c r="C29" s="11" t="s">
        <v>46</v>
      </c>
      <c r="D29" s="17">
        <v>55</v>
      </c>
      <c r="E29" s="11" t="s">
        <v>24</v>
      </c>
      <c r="F29" s="11">
        <v>87</v>
      </c>
      <c r="G29" s="11">
        <v>85</v>
      </c>
      <c r="H29" s="11">
        <v>85</v>
      </c>
      <c r="I29" s="11">
        <v>96</v>
      </c>
      <c r="J29" s="11">
        <v>82</v>
      </c>
      <c r="K29" s="11">
        <v>88</v>
      </c>
      <c r="L29" s="15">
        <f t="shared" si="0"/>
        <v>523</v>
      </c>
      <c r="M29" s="11"/>
      <c r="N29" s="11">
        <v>533</v>
      </c>
      <c r="O29" s="11"/>
      <c r="P29" s="11">
        <v>523</v>
      </c>
      <c r="Q29" s="11">
        <f t="shared" si="1"/>
        <v>533</v>
      </c>
    </row>
    <row r="30" spans="1:17" ht="15.75">
      <c r="A30" s="15" t="s">
        <v>16</v>
      </c>
      <c r="B30" s="15">
        <v>5</v>
      </c>
      <c r="C30" s="11" t="s">
        <v>17</v>
      </c>
      <c r="D30" s="17">
        <v>87</v>
      </c>
      <c r="E30" s="11" t="s">
        <v>18</v>
      </c>
      <c r="F30" s="11">
        <v>89</v>
      </c>
      <c r="G30" s="11">
        <v>91</v>
      </c>
      <c r="H30" s="11">
        <v>91</v>
      </c>
      <c r="I30" s="11">
        <v>82</v>
      </c>
      <c r="J30" s="11">
        <v>83</v>
      </c>
      <c r="K30" s="11">
        <v>70</v>
      </c>
      <c r="L30" s="15">
        <f t="shared" si="0"/>
        <v>506</v>
      </c>
      <c r="M30" s="11">
        <v>507</v>
      </c>
      <c r="N30" s="11">
        <v>446</v>
      </c>
      <c r="O30" s="11">
        <v>533</v>
      </c>
      <c r="P30" s="11">
        <v>506</v>
      </c>
      <c r="Q30" s="11">
        <f t="shared" si="1"/>
        <v>533</v>
      </c>
    </row>
    <row r="31" spans="1:17" ht="15.75">
      <c r="A31" s="15" t="s">
        <v>16</v>
      </c>
      <c r="B31" s="15">
        <v>6</v>
      </c>
      <c r="C31" s="11" t="s">
        <v>19</v>
      </c>
      <c r="D31" s="17">
        <v>60</v>
      </c>
      <c r="E31" s="11" t="s">
        <v>18</v>
      </c>
      <c r="F31" s="11">
        <v>90</v>
      </c>
      <c r="G31" s="11">
        <v>85</v>
      </c>
      <c r="H31" s="11">
        <v>85</v>
      </c>
      <c r="I31" s="11">
        <v>85</v>
      </c>
      <c r="J31" s="11">
        <v>88</v>
      </c>
      <c r="K31" s="11">
        <v>85</v>
      </c>
      <c r="L31" s="15">
        <f t="shared" si="0"/>
        <v>518</v>
      </c>
      <c r="M31" s="11">
        <v>519</v>
      </c>
      <c r="N31" s="11">
        <v>527</v>
      </c>
      <c r="O31" s="11"/>
      <c r="P31" s="11">
        <v>518</v>
      </c>
      <c r="Q31" s="11">
        <f t="shared" si="1"/>
        <v>527</v>
      </c>
    </row>
    <row r="32" spans="1:17" ht="15.75">
      <c r="A32" s="15" t="s">
        <v>16</v>
      </c>
      <c r="B32" s="15">
        <v>7</v>
      </c>
      <c r="C32" s="11" t="s">
        <v>38</v>
      </c>
      <c r="D32" s="17">
        <v>291</v>
      </c>
      <c r="E32" s="11" t="s">
        <v>39</v>
      </c>
      <c r="F32" s="11"/>
      <c r="G32" s="11"/>
      <c r="H32" s="11"/>
      <c r="I32" s="11"/>
      <c r="J32" s="11"/>
      <c r="K32" s="11"/>
      <c r="L32" s="15">
        <f t="shared" si="0"/>
        <v>0</v>
      </c>
      <c r="M32" s="11">
        <v>519</v>
      </c>
      <c r="N32" s="11"/>
      <c r="O32" s="11"/>
      <c r="P32" s="11"/>
      <c r="Q32" s="11">
        <f t="shared" si="1"/>
        <v>519</v>
      </c>
    </row>
    <row r="33" spans="1:17" ht="15.75">
      <c r="A33" s="15" t="s">
        <v>16</v>
      </c>
      <c r="B33" s="15">
        <v>8</v>
      </c>
      <c r="C33" s="11" t="s">
        <v>50</v>
      </c>
      <c r="D33" s="17">
        <v>504</v>
      </c>
      <c r="E33" s="11" t="s">
        <v>32</v>
      </c>
      <c r="F33" s="11"/>
      <c r="G33" s="11"/>
      <c r="H33" s="11"/>
      <c r="I33" s="11"/>
      <c r="J33" s="11"/>
      <c r="K33" s="11"/>
      <c r="L33" s="15">
        <f t="shared" si="0"/>
        <v>0</v>
      </c>
      <c r="M33" s="11"/>
      <c r="N33" s="11"/>
      <c r="O33" s="11">
        <v>447</v>
      </c>
      <c r="P33" s="11"/>
      <c r="Q33" s="11">
        <f t="shared" si="1"/>
        <v>447</v>
      </c>
    </row>
    <row r="34" spans="1:17" ht="15.75">
      <c r="A34" s="15" t="s">
        <v>16</v>
      </c>
      <c r="B34" s="15">
        <v>9</v>
      </c>
      <c r="C34" s="11" t="s">
        <v>28</v>
      </c>
      <c r="D34" s="17">
        <v>798</v>
      </c>
      <c r="E34" s="11" t="s">
        <v>18</v>
      </c>
      <c r="F34" s="11"/>
      <c r="G34" s="11"/>
      <c r="H34" s="11"/>
      <c r="I34" s="11"/>
      <c r="J34" s="11"/>
      <c r="K34" s="11"/>
      <c r="L34" s="15">
        <f t="shared" si="0"/>
        <v>0</v>
      </c>
      <c r="M34" s="11">
        <v>396</v>
      </c>
      <c r="N34" s="11"/>
      <c r="O34" s="11">
        <v>331</v>
      </c>
      <c r="P34" s="11"/>
      <c r="Q34" s="11">
        <f t="shared" si="1"/>
        <v>396</v>
      </c>
    </row>
    <row r="35" spans="1:17" ht="15.75">
      <c r="A35" s="15" t="s">
        <v>13</v>
      </c>
      <c r="B35" s="15">
        <v>1</v>
      </c>
      <c r="C35" s="11" t="s">
        <v>14</v>
      </c>
      <c r="D35" s="17">
        <v>498</v>
      </c>
      <c r="E35" s="11" t="s">
        <v>15</v>
      </c>
      <c r="F35" s="11">
        <v>86</v>
      </c>
      <c r="G35" s="11">
        <v>86</v>
      </c>
      <c r="H35" s="11">
        <v>82</v>
      </c>
      <c r="I35" s="11">
        <v>91</v>
      </c>
      <c r="J35" s="11">
        <v>91</v>
      </c>
      <c r="K35" s="11">
        <v>92</v>
      </c>
      <c r="L35" s="15">
        <f t="shared" si="0"/>
        <v>528</v>
      </c>
      <c r="M35" s="11">
        <v>525</v>
      </c>
      <c r="N35" s="11">
        <v>543</v>
      </c>
      <c r="O35" s="11">
        <v>510</v>
      </c>
      <c r="P35" s="11">
        <v>528</v>
      </c>
      <c r="Q35" s="11">
        <f t="shared" si="1"/>
        <v>543</v>
      </c>
    </row>
    <row r="36" spans="1:17" ht="15.75">
      <c r="A36" s="15" t="s">
        <v>13</v>
      </c>
      <c r="B36" s="15">
        <v>2</v>
      </c>
      <c r="C36" s="11" t="s">
        <v>26</v>
      </c>
      <c r="D36" s="17">
        <v>57</v>
      </c>
      <c r="E36" s="11" t="s">
        <v>18</v>
      </c>
      <c r="F36" s="11"/>
      <c r="G36" s="11"/>
      <c r="H36" s="11"/>
      <c r="I36" s="11"/>
      <c r="J36" s="11"/>
      <c r="K36" s="11"/>
      <c r="L36" s="15">
        <f t="shared" si="0"/>
        <v>0</v>
      </c>
      <c r="M36" s="11">
        <v>493</v>
      </c>
      <c r="N36" s="11"/>
      <c r="O36" s="11"/>
      <c r="P36" s="11"/>
      <c r="Q36" s="11">
        <f t="shared" si="1"/>
        <v>493</v>
      </c>
    </row>
    <row r="37" spans="1:17" ht="15.75">
      <c r="A37" s="15" t="s">
        <v>13</v>
      </c>
      <c r="B37" s="15">
        <v>3</v>
      </c>
      <c r="C37" s="11" t="s">
        <v>42</v>
      </c>
      <c r="D37" s="17">
        <v>12</v>
      </c>
      <c r="E37" s="11" t="s">
        <v>24</v>
      </c>
      <c r="F37" s="11">
        <v>46</v>
      </c>
      <c r="G37" s="11">
        <v>72</v>
      </c>
      <c r="H37" s="11">
        <v>74</v>
      </c>
      <c r="I37" s="11">
        <v>74</v>
      </c>
      <c r="J37" s="24">
        <v>52</v>
      </c>
      <c r="K37" s="11">
        <v>72</v>
      </c>
      <c r="L37" s="15">
        <f t="shared" si="0"/>
        <v>390</v>
      </c>
      <c r="M37" s="11"/>
      <c r="N37" s="11">
        <v>273</v>
      </c>
      <c r="O37" s="11"/>
      <c r="P37" s="11">
        <v>390</v>
      </c>
      <c r="Q37" s="11">
        <f t="shared" si="1"/>
        <v>390</v>
      </c>
    </row>
  </sheetData>
  <mergeCells count="9">
    <mergeCell ref="I1:K1"/>
    <mergeCell ref="L1:L2"/>
    <mergeCell ref="Q1:Q2"/>
    <mergeCell ref="A1:A2"/>
    <mergeCell ref="B1:B2"/>
    <mergeCell ref="C1:C2"/>
    <mergeCell ref="D1:D2"/>
    <mergeCell ref="E1:E2"/>
    <mergeCell ref="F1:H1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8" sqref="E18"/>
    </sheetView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ACTA 9</vt:lpstr>
      <vt:lpstr>17_03</vt:lpstr>
      <vt:lpstr>18_03</vt:lpstr>
      <vt:lpstr>5_05</vt:lpstr>
      <vt:lpstr>6_05</vt:lpstr>
      <vt:lpstr>ACTA</vt:lpstr>
      <vt:lpstr>'ACTA 9'!Títulos_a_imprimir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2012-05-10T07:11:57Z</dcterms:modified>
</cp:coreProperties>
</file>