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5480" windowHeight="8415" firstSheet="4" activeTab="7"/>
  </bookViews>
  <sheets>
    <sheet name="STANDARD" sheetId="2" r:id="rId1"/>
    <sheet name="F.C ENTRAL" sheetId="3" r:id="rId2"/>
    <sheet name="9MM." sheetId="4" r:id="rId3"/>
    <sheet name="VELOCIDAD AIRE" sheetId="5" r:id="rId4"/>
    <sheet name="STANDAD AIRE" sheetId="6" r:id="rId5"/>
    <sheet name="EQUIPOS FED." sheetId="7" r:id="rId6"/>
    <sheet name="EQUIPOS CLUB" sheetId="8" r:id="rId7"/>
    <sheet name="COMBINADA" sheetId="9" r:id="rId8"/>
  </sheets>
  <calcPr calcId="124519"/>
</workbook>
</file>

<file path=xl/calcChain.xml><?xml version="1.0" encoding="utf-8"?>
<calcChain xmlns="http://schemas.openxmlformats.org/spreadsheetml/2006/main">
  <c r="N16" i="4"/>
  <c r="N56"/>
  <c r="N79" i="2"/>
  <c r="M43" i="8"/>
  <c r="M49"/>
  <c r="M46"/>
  <c r="M44"/>
  <c r="M48"/>
  <c r="M45"/>
  <c r="M47"/>
  <c r="M35"/>
  <c r="M38"/>
  <c r="M36"/>
  <c r="M34"/>
  <c r="M37"/>
  <c r="M32"/>
  <c r="M33"/>
  <c r="M21"/>
  <c r="M25"/>
  <c r="M23"/>
  <c r="M26"/>
  <c r="M27"/>
  <c r="M22"/>
  <c r="M24"/>
  <c r="M14"/>
  <c r="M16"/>
  <c r="M13"/>
  <c r="M15"/>
  <c r="M6"/>
  <c r="M7"/>
  <c r="M5"/>
  <c r="M8"/>
  <c r="M57" i="7"/>
  <c r="M60"/>
  <c r="M55"/>
  <c r="M52"/>
  <c r="M56"/>
  <c r="M58"/>
  <c r="M59"/>
  <c r="M53"/>
  <c r="M54"/>
  <c r="M44"/>
  <c r="M47"/>
  <c r="M42"/>
  <c r="M39"/>
  <c r="M43"/>
  <c r="M45"/>
  <c r="M46"/>
  <c r="M40"/>
  <c r="M41"/>
  <c r="M33"/>
  <c r="M32"/>
  <c r="M31"/>
  <c r="M26"/>
  <c r="M30"/>
  <c r="M29"/>
  <c r="M34"/>
  <c r="M27"/>
  <c r="M28"/>
  <c r="M21"/>
  <c r="M20"/>
  <c r="M16"/>
  <c r="M19"/>
  <c r="M17"/>
  <c r="M15"/>
  <c r="M18"/>
  <c r="M8"/>
  <c r="M7"/>
  <c r="M10"/>
  <c r="M9"/>
  <c r="M5"/>
  <c r="M6"/>
  <c r="M13" i="9"/>
  <c r="M24"/>
  <c r="M9"/>
  <c r="M7"/>
  <c r="M15"/>
  <c r="M23"/>
  <c r="M6"/>
  <c r="M20"/>
  <c r="M22"/>
  <c r="M12"/>
  <c r="M10"/>
  <c r="M8"/>
  <c r="M5"/>
  <c r="M16"/>
  <c r="M18"/>
  <c r="M11"/>
  <c r="M4"/>
  <c r="M19"/>
  <c r="M17"/>
  <c r="M21"/>
  <c r="M14"/>
  <c r="P5" i="6"/>
  <c r="P8"/>
  <c r="P18"/>
  <c r="P7"/>
  <c r="P6"/>
  <c r="P10"/>
  <c r="P16"/>
  <c r="P9"/>
  <c r="P17"/>
  <c r="P4"/>
  <c r="P13"/>
  <c r="P14"/>
  <c r="P11"/>
  <c r="P12"/>
  <c r="P27"/>
  <c r="P29"/>
  <c r="P24"/>
  <c r="P33"/>
  <c r="P34"/>
  <c r="P32"/>
  <c r="P30"/>
  <c r="P28"/>
  <c r="P36"/>
  <c r="P26"/>
  <c r="P23"/>
  <c r="P31"/>
  <c r="P25"/>
  <c r="P22"/>
  <c r="P35"/>
  <c r="P44"/>
  <c r="P40"/>
  <c r="P43"/>
  <c r="P41"/>
  <c r="P39"/>
  <c r="P42"/>
  <c r="P15"/>
  <c r="P13" i="5"/>
  <c r="P12"/>
  <c r="P16"/>
  <c r="P3"/>
  <c r="P10"/>
  <c r="P2"/>
  <c r="P14"/>
  <c r="P17"/>
  <c r="P7"/>
  <c r="P15"/>
  <c r="P28"/>
  <c r="P23"/>
  <c r="P25"/>
  <c r="P27"/>
  <c r="P26"/>
  <c r="P22"/>
  <c r="P29"/>
  <c r="P24"/>
  <c r="P30"/>
  <c r="P20"/>
  <c r="P21"/>
  <c r="P34"/>
  <c r="P36"/>
  <c r="P32"/>
  <c r="P33"/>
  <c r="P35"/>
  <c r="P5"/>
  <c r="P11"/>
  <c r="P9"/>
  <c r="P6"/>
  <c r="P8"/>
  <c r="P4"/>
  <c r="N63" i="4"/>
  <c r="N66"/>
  <c r="N65"/>
  <c r="N59"/>
  <c r="N60"/>
  <c r="N67"/>
  <c r="N57"/>
  <c r="N58"/>
  <c r="N62"/>
  <c r="N64"/>
  <c r="N15"/>
  <c r="N5"/>
  <c r="N11"/>
  <c r="N17"/>
  <c r="N24"/>
  <c r="N4"/>
  <c r="N25"/>
  <c r="N23"/>
  <c r="N6"/>
  <c r="N8"/>
  <c r="N10"/>
  <c r="N19"/>
  <c r="N7"/>
  <c r="N14"/>
  <c r="N18"/>
  <c r="N21"/>
  <c r="N20"/>
  <c r="N9"/>
  <c r="N22"/>
  <c r="N13"/>
  <c r="N12"/>
  <c r="N46"/>
  <c r="N41"/>
  <c r="N40"/>
  <c r="N38"/>
  <c r="N37"/>
  <c r="N31"/>
  <c r="N42"/>
  <c r="N49"/>
  <c r="N33"/>
  <c r="N44"/>
  <c r="N30"/>
  <c r="N50"/>
  <c r="N36"/>
  <c r="N45"/>
  <c r="N35"/>
  <c r="N48"/>
  <c r="N39"/>
  <c r="N32"/>
  <c r="N34"/>
  <c r="N43"/>
  <c r="N47"/>
  <c r="N61"/>
  <c r="N62" i="3"/>
  <c r="N49"/>
  <c r="N59"/>
  <c r="N51"/>
  <c r="N44"/>
  <c r="N41"/>
  <c r="N53"/>
  <c r="N63"/>
  <c r="N46"/>
  <c r="N48"/>
  <c r="N42"/>
  <c r="N60"/>
  <c r="N38"/>
  <c r="N58"/>
  <c r="N50"/>
  <c r="N43"/>
  <c r="N61"/>
  <c r="N52"/>
  <c r="N36"/>
  <c r="N57"/>
  <c r="N55"/>
  <c r="N56"/>
  <c r="N45"/>
  <c r="N37"/>
  <c r="N64"/>
  <c r="N39"/>
  <c r="N47"/>
  <c r="N54"/>
  <c r="N40"/>
  <c r="N70"/>
  <c r="N74"/>
  <c r="N78"/>
  <c r="N75"/>
  <c r="N77"/>
  <c r="N79"/>
  <c r="N76"/>
  <c r="N71"/>
  <c r="N80"/>
  <c r="N72"/>
  <c r="N73"/>
  <c r="N32"/>
  <c r="N24"/>
  <c r="N10"/>
  <c r="N13"/>
  <c r="N31"/>
  <c r="N9"/>
  <c r="N21"/>
  <c r="N28"/>
  <c r="N11"/>
  <c r="N27"/>
  <c r="N19"/>
  <c r="N22"/>
  <c r="N12"/>
  <c r="N5"/>
  <c r="N7"/>
  <c r="N30"/>
  <c r="N8"/>
  <c r="N25"/>
  <c r="N15"/>
  <c r="N29"/>
  <c r="N23"/>
  <c r="N6"/>
  <c r="N18"/>
  <c r="N14"/>
  <c r="N4"/>
  <c r="N16"/>
  <c r="N33"/>
  <c r="N20"/>
  <c r="N26"/>
  <c r="N17"/>
  <c r="N35"/>
  <c r="N32" i="2"/>
  <c r="N30"/>
  <c r="N9"/>
  <c r="N14"/>
  <c r="N25"/>
  <c r="N12"/>
  <c r="N10"/>
  <c r="N26"/>
  <c r="N17"/>
  <c r="N6"/>
  <c r="N21"/>
  <c r="N8"/>
  <c r="N11"/>
  <c r="N4"/>
  <c r="N22"/>
  <c r="N76"/>
  <c r="N74"/>
  <c r="N68"/>
  <c r="N73"/>
  <c r="N70"/>
  <c r="N57"/>
  <c r="N63"/>
  <c r="N51"/>
  <c r="N42"/>
  <c r="N53"/>
  <c r="N48"/>
  <c r="N56"/>
  <c r="N40"/>
  <c r="N52"/>
  <c r="N46"/>
  <c r="N62"/>
  <c r="N39"/>
  <c r="N55"/>
  <c r="N49"/>
  <c r="N34"/>
  <c r="N13"/>
  <c r="N15"/>
  <c r="N16"/>
  <c r="N23"/>
  <c r="N5"/>
  <c r="N24"/>
  <c r="N28"/>
  <c r="N7"/>
  <c r="N33"/>
  <c r="N19"/>
  <c r="N29"/>
  <c r="N36"/>
  <c r="N27"/>
  <c r="N35"/>
  <c r="N18"/>
  <c r="N20"/>
  <c r="N72"/>
  <c r="N77"/>
  <c r="N78"/>
  <c r="N75"/>
  <c r="N71"/>
  <c r="N69"/>
  <c r="N61"/>
  <c r="N41"/>
  <c r="N45"/>
  <c r="N44"/>
  <c r="N47"/>
  <c r="N64"/>
  <c r="N54"/>
  <c r="N60"/>
  <c r="N43"/>
  <c r="N58"/>
  <c r="N50"/>
  <c r="N59"/>
  <c r="N31"/>
</calcChain>
</file>

<file path=xl/sharedStrings.xml><?xml version="1.0" encoding="utf-8"?>
<sst xmlns="http://schemas.openxmlformats.org/spreadsheetml/2006/main" count="2317" uniqueCount="420">
  <si>
    <t>MAD</t>
  </si>
  <si>
    <t>AZPILICUETA</t>
  </si>
  <si>
    <t>AGUILAR</t>
  </si>
  <si>
    <t>Eduardo</t>
  </si>
  <si>
    <t>VS</t>
  </si>
  <si>
    <t>AST</t>
  </si>
  <si>
    <t>RIERA</t>
  </si>
  <si>
    <t>MOTAS</t>
  </si>
  <si>
    <t>Francisco</t>
  </si>
  <si>
    <t>Javier</t>
  </si>
  <si>
    <t>MIAJA</t>
  </si>
  <si>
    <t>FUENTES</t>
  </si>
  <si>
    <t>Pedro</t>
  </si>
  <si>
    <t>Pablo</t>
  </si>
  <si>
    <t>VM</t>
  </si>
  <si>
    <t>DIEZ</t>
  </si>
  <si>
    <t>CORTINA</t>
  </si>
  <si>
    <t>Jose</t>
  </si>
  <si>
    <t>RODRIGUEZ</t>
  </si>
  <si>
    <t>GONZALEZ</t>
  </si>
  <si>
    <t>Benigno</t>
  </si>
  <si>
    <t>V</t>
  </si>
  <si>
    <t>CAM</t>
  </si>
  <si>
    <t>GUERRA</t>
  </si>
  <si>
    <t>LOBON</t>
  </si>
  <si>
    <t>MAGAN</t>
  </si>
  <si>
    <t>ORTEGA</t>
  </si>
  <si>
    <t>Fernando</t>
  </si>
  <si>
    <t>ESCOLAR</t>
  </si>
  <si>
    <t>FDEZ.-AVILES</t>
  </si>
  <si>
    <t>Inocencio</t>
  </si>
  <si>
    <t>FONSECA</t>
  </si>
  <si>
    <t>GARCIA</t>
  </si>
  <si>
    <t>NAVA</t>
  </si>
  <si>
    <t>Manuel</t>
  </si>
  <si>
    <t>Valentin</t>
  </si>
  <si>
    <t>HERRERA</t>
  </si>
  <si>
    <t>QUINTERO</t>
  </si>
  <si>
    <t>Juan</t>
  </si>
  <si>
    <t>CAL</t>
  </si>
  <si>
    <t>VEGA</t>
  </si>
  <si>
    <t>Luis</t>
  </si>
  <si>
    <t>SALCEDO</t>
  </si>
  <si>
    <t>FRANCES</t>
  </si>
  <si>
    <t>PUMARADA</t>
  </si>
  <si>
    <t>Miguel</t>
  </si>
  <si>
    <t>MEANA</t>
  </si>
  <si>
    <t>Joaquin</t>
  </si>
  <si>
    <t>FIERRO</t>
  </si>
  <si>
    <t>CANSECO</t>
  </si>
  <si>
    <t>VAL</t>
  </si>
  <si>
    <t>KROEBEL</t>
  </si>
  <si>
    <t>NIETO</t>
  </si>
  <si>
    <t>Rodolfo</t>
  </si>
  <si>
    <t>SERRADOR</t>
  </si>
  <si>
    <t>ARJOMIL</t>
  </si>
  <si>
    <t>CAN</t>
  </si>
  <si>
    <t>CUENCA-ROMERO</t>
  </si>
  <si>
    <t>MONTERO</t>
  </si>
  <si>
    <t>GUTIERREZ</t>
  </si>
  <si>
    <t>PRIETO</t>
  </si>
  <si>
    <t>SOLLA</t>
  </si>
  <si>
    <t>REVILLA</t>
  </si>
  <si>
    <t>PINGARRON</t>
  </si>
  <si>
    <t>NAVIO</t>
  </si>
  <si>
    <t>GUDINO</t>
  </si>
  <si>
    <t>Carlos</t>
  </si>
  <si>
    <t>MAYORAL</t>
  </si>
  <si>
    <t>SORIANO</t>
  </si>
  <si>
    <t>Marcelino</t>
  </si>
  <si>
    <t>MEDINA</t>
  </si>
  <si>
    <t>Alberto</t>
  </si>
  <si>
    <t>CAYEIRO</t>
  </si>
  <si>
    <t>NAVARRO</t>
  </si>
  <si>
    <t>ALCOR</t>
  </si>
  <si>
    <t>CABRERIZO</t>
  </si>
  <si>
    <t>Enrique</t>
  </si>
  <si>
    <t>MENENDEZ</t>
  </si>
  <si>
    <t>MORENO</t>
  </si>
  <si>
    <t>ALVAREZ</t>
  </si>
  <si>
    <t>SUAREZ</t>
  </si>
  <si>
    <t>FERNANDEZ</t>
  </si>
  <si>
    <t>Antonio</t>
  </si>
  <si>
    <t>HERNANDEZ</t>
  </si>
  <si>
    <t>SOLIS</t>
  </si>
  <si>
    <t>BLANCO</t>
  </si>
  <si>
    <t>GOMEZ</t>
  </si>
  <si>
    <t>Jacinto</t>
  </si>
  <si>
    <t>OLIVEROS</t>
  </si>
  <si>
    <t>BAEZA</t>
  </si>
  <si>
    <t>GAL</t>
  </si>
  <si>
    <t>BALEA</t>
  </si>
  <si>
    <t>FONTAN</t>
  </si>
  <si>
    <t>CAT</t>
  </si>
  <si>
    <t>AUSSO</t>
  </si>
  <si>
    <t>ALEGRE</t>
  </si>
  <si>
    <t>CADIZ</t>
  </si>
  <si>
    <t>TRILLA</t>
  </si>
  <si>
    <t>CERVAN</t>
  </si>
  <si>
    <t>HERAS</t>
  </si>
  <si>
    <t>RUEDA</t>
  </si>
  <si>
    <t>CARRASCO</t>
  </si>
  <si>
    <t>VALENCIANO</t>
  </si>
  <si>
    <t>HORTA</t>
  </si>
  <si>
    <t>MARTINEZ</t>
  </si>
  <si>
    <t>VICENTE</t>
  </si>
  <si>
    <t>PECINO</t>
  </si>
  <si>
    <t>GISPERT</t>
  </si>
  <si>
    <t>FONT</t>
  </si>
  <si>
    <t>Josep</t>
  </si>
  <si>
    <t>BORRELL</t>
  </si>
  <si>
    <t>JULIA</t>
  </si>
  <si>
    <t>JOALS</t>
  </si>
  <si>
    <t>MATIES</t>
  </si>
  <si>
    <t>Miquel</t>
  </si>
  <si>
    <t>LOPEZ</t>
  </si>
  <si>
    <t>FERRE</t>
  </si>
  <si>
    <t>URBEA</t>
  </si>
  <si>
    <t>SOLER</t>
  </si>
  <si>
    <t>SALGADO</t>
  </si>
  <si>
    <t>Santiago</t>
  </si>
  <si>
    <t>QUINTANA</t>
  </si>
  <si>
    <t>DIEGO</t>
  </si>
  <si>
    <t>CUERVO</t>
  </si>
  <si>
    <t>ALONSO</t>
  </si>
  <si>
    <t>FONTAL</t>
  </si>
  <si>
    <t>Ramon</t>
  </si>
  <si>
    <t>VARELA</t>
  </si>
  <si>
    <t>Secundino</t>
  </si>
  <si>
    <t>MIRANDA</t>
  </si>
  <si>
    <t>DOSAL</t>
  </si>
  <si>
    <t>COSIO</t>
  </si>
  <si>
    <t>ROMERO</t>
  </si>
  <si>
    <t>PEREZ</t>
  </si>
  <si>
    <t>IGLESIAS</t>
  </si>
  <si>
    <t>ISASA</t>
  </si>
  <si>
    <t>GIL</t>
  </si>
  <si>
    <t>Jesus</t>
  </si>
  <si>
    <t>Efren</t>
  </si>
  <si>
    <t>BELLO</t>
  </si>
  <si>
    <t>Felipe</t>
  </si>
  <si>
    <t>CANABAL</t>
  </si>
  <si>
    <t>COYA</t>
  </si>
  <si>
    <t>SANCHEZ</t>
  </si>
  <si>
    <t>VELA</t>
  </si>
  <si>
    <t>VIDAL</t>
  </si>
  <si>
    <t>ESTELLES</t>
  </si>
  <si>
    <t>MARTI</t>
  </si>
  <si>
    <t>AND</t>
  </si>
  <si>
    <t>MARTIN</t>
  </si>
  <si>
    <t>VIEDMA</t>
  </si>
  <si>
    <t>FUENTE</t>
  </si>
  <si>
    <t>PALACIOS</t>
  </si>
  <si>
    <t>GARRIDO</t>
  </si>
  <si>
    <t>MOLINA</t>
  </si>
  <si>
    <t>UREÑA</t>
  </si>
  <si>
    <t>CONTRERAS</t>
  </si>
  <si>
    <t>LARA</t>
  </si>
  <si>
    <t>NOGUERA</t>
  </si>
  <si>
    <t>URBANO</t>
  </si>
  <si>
    <t>MENDOZA</t>
  </si>
  <si>
    <t>AZNAR</t>
  </si>
  <si>
    <t>AMOROS</t>
  </si>
  <si>
    <t>TOVAR</t>
  </si>
  <si>
    <t>Andres</t>
  </si>
  <si>
    <t>MANRIQUE</t>
  </si>
  <si>
    <t>SAINZ</t>
  </si>
  <si>
    <t>FILLOLA</t>
  </si>
  <si>
    <t>TRASEIRA</t>
  </si>
  <si>
    <t>FLORES</t>
  </si>
  <si>
    <t>VAS</t>
  </si>
  <si>
    <t>RIOJA</t>
  </si>
  <si>
    <t>FARRE</t>
  </si>
  <si>
    <t>LLORET</t>
  </si>
  <si>
    <t>SEGURA</t>
  </si>
  <si>
    <t>BADIA</t>
  </si>
  <si>
    <t>Marcelo</t>
  </si>
  <si>
    <t>BEAZCOCHEA</t>
  </si>
  <si>
    <t>LEANDRO</t>
  </si>
  <si>
    <t>SANTOS</t>
  </si>
  <si>
    <t>RINCON</t>
  </si>
  <si>
    <t>BAYLE</t>
  </si>
  <si>
    <t>BRAVO</t>
  </si>
  <si>
    <t>Jose Manuel</t>
  </si>
  <si>
    <t>Xuacu Lluis</t>
  </si>
  <si>
    <t>Luis Manuel</t>
  </si>
  <si>
    <t>DE LA TORRE</t>
  </si>
  <si>
    <t>Benito Braulio</t>
  </si>
  <si>
    <t>Jose Luis</t>
  </si>
  <si>
    <t>Jose Ramon</t>
  </si>
  <si>
    <t>DE LARA Y CAMUÑAS</t>
  </si>
  <si>
    <t>Jose Ignacio</t>
  </si>
  <si>
    <t>Miguel Angel</t>
  </si>
  <si>
    <t>Juan Damian</t>
  </si>
  <si>
    <t>Vicente Luis</t>
  </si>
  <si>
    <t>Fernando Santos</t>
  </si>
  <si>
    <t>Manuel Valentin</t>
  </si>
  <si>
    <t>Miguel Vicente</t>
  </si>
  <si>
    <t>Jose Ivan</t>
  </si>
  <si>
    <t>Jose Maria</t>
  </si>
  <si>
    <t>Nº</t>
  </si>
  <si>
    <t>FED</t>
  </si>
  <si>
    <t>APELLIDO</t>
  </si>
  <si>
    <t>NOMBRE</t>
  </si>
  <si>
    <t>Pedro Pablo</t>
  </si>
  <si>
    <t>Francesc Xavier</t>
  </si>
  <si>
    <t>Jose Enrique</t>
  </si>
  <si>
    <t>Francisco Javier</t>
  </si>
  <si>
    <t>Rodolfo Jose</t>
  </si>
  <si>
    <t>DEL BUSTO</t>
  </si>
  <si>
    <t>DE LA ROSA</t>
  </si>
  <si>
    <t>DE VEGA</t>
  </si>
  <si>
    <t>FUERTES</t>
  </si>
  <si>
    <t>MENCIAS</t>
  </si>
  <si>
    <t>Manuel Angel</t>
  </si>
  <si>
    <t>PUESTO</t>
  </si>
  <si>
    <t>FED.</t>
  </si>
  <si>
    <t>APELLIDOS</t>
  </si>
  <si>
    <t>Luis Vicente</t>
  </si>
  <si>
    <t>Fernando S.</t>
  </si>
  <si>
    <t>Angel Manuel</t>
  </si>
  <si>
    <t>Francisco J.</t>
  </si>
  <si>
    <t>Ramon M.</t>
  </si>
  <si>
    <t>Antonio Jose</t>
  </si>
  <si>
    <t>Fernando A.</t>
  </si>
  <si>
    <t>Juan de Dios</t>
  </si>
  <si>
    <t>Vicente de Paul</t>
  </si>
  <si>
    <t>Miguel Agel</t>
  </si>
  <si>
    <t>PRECISION</t>
  </si>
  <si>
    <t>20"</t>
  </si>
  <si>
    <t>10"</t>
  </si>
  <si>
    <t>PUNTOS</t>
  </si>
  <si>
    <t>TIRO RAPIDO</t>
  </si>
  <si>
    <t>CAT.</t>
  </si>
  <si>
    <t>T. RAPIDO</t>
  </si>
  <si>
    <t>CATEG.</t>
  </si>
  <si>
    <t>TOCADOS</t>
  </si>
  <si>
    <t>1ª</t>
  </si>
  <si>
    <t>2ª</t>
  </si>
  <si>
    <t>3ª</t>
  </si>
  <si>
    <t>4ª</t>
  </si>
  <si>
    <t>5ª</t>
  </si>
  <si>
    <t>6ª</t>
  </si>
  <si>
    <t>7ª</t>
  </si>
  <si>
    <t>8ª</t>
  </si>
  <si>
    <t>TOTAL</t>
  </si>
  <si>
    <t>FEDERACION</t>
  </si>
  <si>
    <t>TIRADOR</t>
  </si>
  <si>
    <t>MADRILEÑA</t>
  </si>
  <si>
    <t>GONZALEZ MEDINA</t>
  </si>
  <si>
    <t>VALENCIANA</t>
  </si>
  <si>
    <t>ASTURIANA "A"</t>
  </si>
  <si>
    <t>ASTURIANA "B"</t>
  </si>
  <si>
    <t>ASTURIANA "C"</t>
  </si>
  <si>
    <t>CATALANA</t>
  </si>
  <si>
    <t>SERRADOR ARJOMIL</t>
  </si>
  <si>
    <t>RIERA MOTAS</t>
  </si>
  <si>
    <t>FRANCES PUMARADA</t>
  </si>
  <si>
    <t>GARCIA NAVA</t>
  </si>
  <si>
    <t>HERNANDEZ MARTINEZ</t>
  </si>
  <si>
    <t>Manuel V.</t>
  </si>
  <si>
    <t>Juan D.</t>
  </si>
  <si>
    <t>CAYEIRO NAVARRO</t>
  </si>
  <si>
    <t>LOPEZ FERRE</t>
  </si>
  <si>
    <t>RODRIGUEZ GONZALEZ</t>
  </si>
  <si>
    <t>MEANA GARCIA</t>
  </si>
  <si>
    <t>FERNANDEZ IGLESIAS</t>
  </si>
  <si>
    <t>RUEDA CARRASCO</t>
  </si>
  <si>
    <t>Vicente L.</t>
  </si>
  <si>
    <t>Miguel V.</t>
  </si>
  <si>
    <t>URBEA SOLER</t>
  </si>
  <si>
    <t>CUERVO ALONSO</t>
  </si>
  <si>
    <t>ISASA GIL</t>
  </si>
  <si>
    <t>GONZALEZ FUERTES</t>
  </si>
  <si>
    <t>SEGURA BADIA</t>
  </si>
  <si>
    <t>Angel M.</t>
  </si>
  <si>
    <t>Marcel</t>
  </si>
  <si>
    <t>EQUIPOS FEDERACION PISTOLA AIRE STANDARD</t>
  </si>
  <si>
    <t>EQUIPOS FEDERACION PISTOLA AIRE VELOCIDAD</t>
  </si>
  <si>
    <t>ANDALUZA</t>
  </si>
  <si>
    <t>BEAZCOCHEA LEANDRO</t>
  </si>
  <si>
    <t>Jose Mª</t>
  </si>
  <si>
    <t>MARTINEZ LARA</t>
  </si>
  <si>
    <t>NOGUERA URBANO</t>
  </si>
  <si>
    <t>GONZALEZ MENDOZA</t>
  </si>
  <si>
    <t>FONTAL GUTIERREZ</t>
  </si>
  <si>
    <t>EQUIPOS FEDERACION PISTOLA STANDARD</t>
  </si>
  <si>
    <r>
      <rPr>
        <sz val="8.5"/>
        <rFont val="Arial Narrow"/>
        <family val="2"/>
      </rPr>
      <t>GUTIERREZ PRIETO</t>
    </r>
  </si>
  <si>
    <r>
      <rPr>
        <sz val="8.5"/>
        <rFont val="Arial Narrow"/>
        <family val="2"/>
      </rPr>
      <t>Miguel</t>
    </r>
  </si>
  <si>
    <r>
      <rPr>
        <sz val="8.5"/>
        <rFont val="Arial Narrow"/>
        <family val="2"/>
      </rPr>
      <t>SOLIS RODRIGUEZ</t>
    </r>
  </si>
  <si>
    <r>
      <rPr>
        <sz val="8.5"/>
        <rFont val="Arial Narrow"/>
        <family val="2"/>
      </rPr>
      <t>Carlos</t>
    </r>
  </si>
  <si>
    <r>
      <rPr>
        <b/>
        <sz val="8.5"/>
        <rFont val="Arial Narrow"/>
        <family val="2"/>
      </rPr>
      <t>MADRILREÑA</t>
    </r>
  </si>
  <si>
    <r>
      <rPr>
        <sz val="8.5"/>
        <rFont val="Arial Narrow"/>
        <family val="2"/>
      </rPr>
      <t>GONZALEZ MEDINA</t>
    </r>
  </si>
  <si>
    <r>
      <rPr>
        <sz val="8.5"/>
        <rFont val="Arial Narrow"/>
        <family val="2"/>
      </rPr>
      <t>Alberto</t>
    </r>
  </si>
  <si>
    <r>
      <rPr>
        <sz val="8.5"/>
        <rFont val="Arial Narrow"/>
        <family val="2"/>
      </rPr>
      <t>GOMEZ SALGADO</t>
    </r>
  </si>
  <si>
    <r>
      <rPr>
        <sz val="8.5"/>
        <rFont val="Arial Narrow"/>
        <family val="2"/>
      </rPr>
      <t>Santiago</t>
    </r>
  </si>
  <si>
    <r>
      <rPr>
        <b/>
        <sz val="8.5"/>
        <rFont val="Arial Narrow"/>
        <family val="2"/>
      </rPr>
      <t>ANDALUZA</t>
    </r>
  </si>
  <si>
    <r>
      <rPr>
        <sz val="8.5"/>
        <rFont val="Arial Narrow"/>
        <family val="2"/>
      </rPr>
      <t>MARTIN VIEDMA</t>
    </r>
  </si>
  <si>
    <r>
      <rPr>
        <sz val="8.5"/>
        <rFont val="Arial Narrow"/>
        <family val="2"/>
      </rPr>
      <t>Francisco</t>
    </r>
  </si>
  <si>
    <r>
      <rPr>
        <sz val="8.5"/>
        <rFont val="Arial Narrow"/>
        <family val="2"/>
      </rPr>
      <t>GARRIDO MOLINA</t>
    </r>
  </si>
  <si>
    <r>
      <rPr>
        <sz val="8.5"/>
        <rFont val="Arial Narrow"/>
        <family val="2"/>
      </rPr>
      <t>Eduardo</t>
    </r>
  </si>
  <si>
    <r>
      <rPr>
        <sz val="8.5"/>
        <rFont val="Arial Narrow"/>
        <family val="2"/>
      </rPr>
      <t>CONTRERAS VICENTE</t>
    </r>
  </si>
  <si>
    <r>
      <rPr>
        <b/>
        <sz val="8.5"/>
        <rFont val="Arial Narrow"/>
        <family val="2"/>
      </rPr>
      <t>VALENCIANA</t>
    </r>
  </si>
  <si>
    <r>
      <rPr>
        <sz val="8.5"/>
        <rFont val="Arial Narrow"/>
        <family val="2"/>
      </rPr>
      <t>LOPEZ FERRE</t>
    </r>
  </si>
  <si>
    <r>
      <rPr>
        <sz val="8.5"/>
        <rFont val="Arial Narrow"/>
        <family val="2"/>
      </rPr>
      <t>Miguel Vicente</t>
    </r>
  </si>
  <si>
    <r>
      <rPr>
        <sz val="8.5"/>
        <rFont val="Arial Narrow"/>
        <family val="2"/>
      </rPr>
      <t>KROEBEL NIETO</t>
    </r>
  </si>
  <si>
    <r>
      <rPr>
        <sz val="8.5"/>
        <rFont val="Arial Narrow"/>
        <family val="2"/>
      </rPr>
      <t>Rodolfo Jose</t>
    </r>
  </si>
  <si>
    <r>
      <rPr>
        <sz val="8.5"/>
        <rFont val="Arial Narrow"/>
        <family val="2"/>
      </rPr>
      <t>URBEA SOLER</t>
    </r>
  </si>
  <si>
    <r>
      <rPr>
        <b/>
        <sz val="8.5"/>
        <rFont val="Arial Narrow"/>
        <family val="2"/>
      </rPr>
      <t>ASTURIANA "A"</t>
    </r>
  </si>
  <si>
    <r>
      <rPr>
        <sz val="8.5"/>
        <rFont val="Arial Narrow"/>
        <family val="2"/>
      </rPr>
      <t>MEANA GARCIA</t>
    </r>
  </si>
  <si>
    <r>
      <rPr>
        <sz val="8.5"/>
        <rFont val="Arial Narrow"/>
        <family val="2"/>
      </rPr>
      <t>Joaquin</t>
    </r>
  </si>
  <si>
    <r>
      <rPr>
        <sz val="8.5"/>
        <rFont val="Arial Narrow"/>
        <family val="2"/>
      </rPr>
      <t>CUERVO ALONSO</t>
    </r>
  </si>
  <si>
    <r>
      <rPr>
        <sz val="8.5"/>
        <rFont val="Arial Narrow"/>
        <family val="2"/>
      </rPr>
      <t>FONTAL GUTIERREZ</t>
    </r>
  </si>
  <si>
    <r>
      <rPr>
        <sz val="8.5"/>
        <rFont val="Arial Narrow"/>
        <family val="2"/>
      </rPr>
      <t>Manuel</t>
    </r>
  </si>
  <si>
    <r>
      <rPr>
        <b/>
        <sz val="8.5"/>
        <rFont val="Arial Narrow"/>
        <family val="2"/>
      </rPr>
      <t>ASTURIANA "B"</t>
    </r>
  </si>
  <si>
    <r>
      <rPr>
        <sz val="8.5"/>
        <rFont val="Arial Narrow"/>
        <family val="2"/>
      </rPr>
      <t>GARCIA NAVA</t>
    </r>
  </si>
  <si>
    <r>
      <rPr>
        <sz val="8.5"/>
        <rFont val="Arial Narrow"/>
        <family val="2"/>
      </rPr>
      <t>Manuel V.</t>
    </r>
  </si>
  <si>
    <r>
      <rPr>
        <sz val="8.5"/>
        <rFont val="Arial Narrow"/>
        <family val="2"/>
      </rPr>
      <t>DEL BUSTO FERNAND.</t>
    </r>
  </si>
  <si>
    <r>
      <rPr>
        <sz val="8.5"/>
        <rFont val="Arial Narrow"/>
        <family val="2"/>
      </rPr>
      <t>Antonio J.</t>
    </r>
  </si>
  <si>
    <r>
      <rPr>
        <b/>
        <sz val="8.5"/>
        <rFont val="Arial Narrow"/>
        <family val="2"/>
      </rPr>
      <t>ASTURIANA "C"</t>
    </r>
  </si>
  <si>
    <r>
      <rPr>
        <sz val="8.5"/>
        <rFont val="Arial Narrow"/>
        <family val="2"/>
      </rPr>
      <t>RIERA MOTAS</t>
    </r>
  </si>
  <si>
    <r>
      <rPr>
        <sz val="8.5"/>
        <rFont val="Arial Narrow"/>
        <family val="2"/>
      </rPr>
      <t>Francisco J.</t>
    </r>
  </si>
  <si>
    <r>
      <rPr>
        <sz val="8.5"/>
        <rFont val="Arial Narrow"/>
        <family val="2"/>
      </rPr>
      <t>FRANCES PUMARADA</t>
    </r>
  </si>
  <si>
    <r>
      <rPr>
        <sz val="8.5"/>
        <rFont val="Arial Narrow"/>
        <family val="2"/>
      </rPr>
      <t>SUAREZ FERNANDEZ</t>
    </r>
  </si>
  <si>
    <r>
      <rPr>
        <sz val="8.5"/>
        <rFont val="Arial Narrow"/>
        <family val="2"/>
      </rPr>
      <t>Efren</t>
    </r>
  </si>
  <si>
    <r>
      <rPr>
        <b/>
        <sz val="8.5"/>
        <rFont val="Arial Narrow"/>
        <family val="2"/>
      </rPr>
      <t>GALLEGA</t>
    </r>
  </si>
  <si>
    <r>
      <rPr>
        <sz val="8.5"/>
        <rFont val="Arial Narrow"/>
        <family val="2"/>
      </rPr>
      <t>FERNANDEZ FLORES</t>
    </r>
  </si>
  <si>
    <r>
      <rPr>
        <sz val="8.5"/>
        <rFont val="Arial Narrow"/>
        <family val="2"/>
      </rPr>
      <t>Jose Luis</t>
    </r>
  </si>
  <si>
    <r>
      <rPr>
        <sz val="8.5"/>
        <rFont val="Arial Narrow"/>
        <family val="2"/>
      </rPr>
      <t>SAINZ FILLOLA</t>
    </r>
  </si>
  <si>
    <r>
      <rPr>
        <sz val="8.5"/>
        <rFont val="Arial Narrow"/>
        <family val="2"/>
      </rPr>
      <t>Luis</t>
    </r>
  </si>
  <si>
    <r>
      <rPr>
        <sz val="8.5"/>
        <rFont val="Arial Narrow"/>
        <family val="2"/>
      </rPr>
      <t>SANCHEZ TRASEIRA</t>
    </r>
  </si>
  <si>
    <r>
      <rPr>
        <sz val="8.5"/>
        <rFont val="Arial Narrow"/>
        <family val="2"/>
      </rPr>
      <t>Jesus</t>
    </r>
  </si>
  <si>
    <r>
      <rPr>
        <b/>
        <sz val="8.5"/>
        <rFont val="Arial Narrow"/>
        <family val="2"/>
      </rPr>
      <t>CATALANA</t>
    </r>
  </si>
  <si>
    <r>
      <rPr>
        <sz val="8.5"/>
        <rFont val="Arial Narrow"/>
        <family val="2"/>
      </rPr>
      <t>SEGURA BADIA</t>
    </r>
  </si>
  <si>
    <r>
      <rPr>
        <sz val="8.5"/>
        <rFont val="Arial Narrow"/>
        <family val="2"/>
      </rPr>
      <t>Marcelo</t>
    </r>
  </si>
  <si>
    <r>
      <rPr>
        <sz val="8.5"/>
        <rFont val="Arial Narrow"/>
        <family val="2"/>
      </rPr>
      <t>QUINTANA DIEGO</t>
    </r>
  </si>
  <si>
    <r>
      <rPr>
        <sz val="8.5"/>
        <rFont val="Arial Narrow"/>
        <family val="2"/>
      </rPr>
      <t>Javier</t>
    </r>
  </si>
  <si>
    <r>
      <rPr>
        <sz val="8.5"/>
        <rFont val="Arial Narrow"/>
        <family val="2"/>
      </rPr>
      <t>RUEDA CARRASCO</t>
    </r>
  </si>
  <si>
    <t xml:space="preserve">RODRIGUEZ GONZALEZ </t>
  </si>
  <si>
    <t xml:space="preserve">HERNANDEZ GONZALEZ </t>
  </si>
  <si>
    <t xml:space="preserve">BEAZCOCHEA LEANDR. </t>
  </si>
  <si>
    <t>Jose M.</t>
  </si>
  <si>
    <t>EQUIPOS FEDERACION PISTOLA FUEGO CENTRAL</t>
  </si>
  <si>
    <r>
      <rPr>
        <b/>
        <sz val="8.5"/>
        <rFont val="Arial Narrow"/>
        <family val="2"/>
      </rPr>
      <t>MADRILEÑA</t>
    </r>
  </si>
  <si>
    <r>
      <rPr>
        <sz val="8.5"/>
        <rFont val="Arial Narrow"/>
        <family val="2"/>
      </rPr>
      <t>AZPILICUETA AGUILAR</t>
    </r>
  </si>
  <si>
    <r>
      <rPr>
        <sz val="8.5"/>
        <rFont val="Arial Narrow"/>
        <family val="2"/>
      </rPr>
      <t>joaquin</t>
    </r>
  </si>
  <si>
    <r>
      <rPr>
        <sz val="8.5"/>
        <rFont val="Arial Narrow"/>
        <family val="2"/>
      </rPr>
      <t>ISASA GIL</t>
    </r>
  </si>
  <si>
    <r>
      <rPr>
        <sz val="8.5"/>
        <rFont val="Arial Narrow"/>
        <family val="2"/>
      </rPr>
      <t>Rodolfo</t>
    </r>
  </si>
  <si>
    <t>HERNANDEZ GONZALEZ</t>
  </si>
  <si>
    <t xml:space="preserve"> Jose</t>
  </si>
  <si>
    <r>
      <rPr>
        <sz val="8.5"/>
        <rFont val="Arial Narrow"/>
        <family val="2"/>
      </rPr>
      <t>UREÑA DE LA ROSA</t>
    </r>
  </si>
  <si>
    <r>
      <rPr>
        <sz val="8.5"/>
        <rFont val="Arial Narrow"/>
        <family val="2"/>
      </rPr>
      <t>Juan</t>
    </r>
  </si>
  <si>
    <r>
      <rPr>
        <sz val="8.5"/>
        <rFont val="Arial Narrow"/>
        <family val="2"/>
      </rPr>
      <t>Marcel</t>
    </r>
  </si>
  <si>
    <r>
      <rPr>
        <sz val="8.5"/>
        <rFont val="Arial Narrow"/>
        <family val="2"/>
      </rPr>
      <t>NOGUERA URBANO</t>
    </r>
  </si>
  <si>
    <r>
      <rPr>
        <sz val="8.5"/>
        <rFont val="Arial Narrow"/>
        <family val="2"/>
      </rPr>
      <t>Jose</t>
    </r>
  </si>
  <si>
    <r>
      <rPr>
        <sz val="8.5"/>
        <rFont val="Arial Narrow"/>
        <family val="2"/>
      </rPr>
      <t>GONZALEZ FUERTES</t>
    </r>
  </si>
  <si>
    <r>
      <rPr>
        <sz val="8.5"/>
        <rFont val="Arial Narrow"/>
        <family val="2"/>
      </rPr>
      <t>Angel M.</t>
    </r>
  </si>
  <si>
    <r>
      <rPr>
        <sz val="8.5"/>
        <rFont val="Arial Narrow"/>
        <family val="2"/>
      </rPr>
      <t>JOALS MATIES</t>
    </r>
  </si>
  <si>
    <r>
      <rPr>
        <sz val="8.5"/>
        <rFont val="Arial Narrow"/>
        <family val="2"/>
      </rPr>
      <t>Miquel</t>
    </r>
  </si>
  <si>
    <t>EQUIPOS FEDERACION PISTOLA 9MM</t>
  </si>
  <si>
    <t xml:space="preserve">GONZALEZ RODRIGUEZ </t>
  </si>
  <si>
    <r>
      <rPr>
        <sz val="8.5"/>
        <rFont val="Arial Narrow"/>
        <family val="2"/>
      </rPr>
      <t>PINGARRON NAVIO</t>
    </r>
  </si>
  <si>
    <r>
      <rPr>
        <sz val="8.5"/>
        <rFont val="Arial Narrow"/>
        <family val="2"/>
      </rPr>
      <t>Valentin</t>
    </r>
  </si>
  <si>
    <r>
      <rPr>
        <sz val="8.5"/>
        <rFont val="Arial Narrow"/>
        <family val="2"/>
      </rPr>
      <t>ESTELLES MARTI</t>
    </r>
  </si>
  <si>
    <r>
      <rPr>
        <sz val="8.5"/>
        <rFont val="Arial Narrow"/>
        <family val="2"/>
      </rPr>
      <t>AUSSO ALEGRE</t>
    </r>
  </si>
  <si>
    <r>
      <rPr>
        <sz val="8.5"/>
        <rFont val="Arial Narrow"/>
        <family val="2"/>
      </rPr>
      <t>Antonio</t>
    </r>
  </si>
  <si>
    <r>
      <rPr>
        <sz val="8.5"/>
        <rFont val="Arial Narrow"/>
        <family val="2"/>
      </rPr>
      <t>BAYLE BRAVO</t>
    </r>
  </si>
  <si>
    <r>
      <rPr>
        <sz val="8.5"/>
        <rFont val="Arial Narrow"/>
        <family val="2"/>
      </rPr>
      <t>PEREZ COYA</t>
    </r>
  </si>
  <si>
    <r>
      <rPr>
        <sz val="8.5"/>
        <rFont val="Arial Narrow"/>
        <family val="2"/>
      </rPr>
      <t>SOLIS VELA</t>
    </r>
  </si>
  <si>
    <r>
      <rPr>
        <sz val="8.5"/>
        <rFont val="Arial Narrow"/>
        <family val="2"/>
      </rPr>
      <t>BORRELL JULIA</t>
    </r>
  </si>
  <si>
    <r>
      <rPr>
        <sz val="8.5"/>
        <rFont val="Arial Narrow"/>
        <family val="2"/>
      </rPr>
      <t>Josep</t>
    </r>
  </si>
  <si>
    <t>CLUB</t>
  </si>
  <si>
    <t>PRINCIPADO</t>
  </si>
  <si>
    <t>SOGITO</t>
  </si>
  <si>
    <t>T. ESPORTIU BARCELONA</t>
  </si>
  <si>
    <t>LOPEZ FERRA</t>
  </si>
  <si>
    <t>CANABAL FERNANDEZ</t>
  </si>
  <si>
    <t>EQUIPOS CLUB PISTOLA AIRE STANDARD</t>
  </si>
  <si>
    <t>EQUIPOS CLUB PISTOLA STANDARD</t>
  </si>
  <si>
    <t>ZAMORANO DE T.O.</t>
  </si>
  <si>
    <t>LAS CONEJERAS</t>
  </si>
  <si>
    <t>T.O. PRECISION VALENCIA</t>
  </si>
  <si>
    <t>R. AEROCLUB DE LUGO</t>
  </si>
  <si>
    <t xml:space="preserve">GUTIERREZ PRIETO </t>
  </si>
  <si>
    <t>MARTIN VIEDMA</t>
  </si>
  <si>
    <t>SAINZ FILLOLA</t>
  </si>
  <si>
    <t>CONTRERAS VICENTE</t>
  </si>
  <si>
    <t>KROEBEL NIETO</t>
  </si>
  <si>
    <t>SANCHEZ TRASEIRA</t>
  </si>
  <si>
    <t>Rodolfo J.</t>
  </si>
  <si>
    <t>SOLIS RODRIGUEZ</t>
  </si>
  <si>
    <t>SUAREZ FERNANDEZ</t>
  </si>
  <si>
    <t>AZNAR GARCIA</t>
  </si>
  <si>
    <t>FERNANDEZ FLORES</t>
  </si>
  <si>
    <t>QUINTANA DIEGO</t>
  </si>
  <si>
    <t>Jose L.</t>
  </si>
  <si>
    <t>EQUIPOS CLUB PISTOLA FUEGO CENTRAL</t>
  </si>
  <si>
    <t>ESTELLES MARTI</t>
  </si>
  <si>
    <t>SAIN FILLOLA</t>
  </si>
  <si>
    <t>Jose E.</t>
  </si>
  <si>
    <t>AUSSO ALEGRE</t>
  </si>
  <si>
    <t>NOGERA URBANO</t>
  </si>
  <si>
    <t>EQUIPOS CLUB PISTOLA 9MM</t>
  </si>
  <si>
    <t>SOLLA REVILLA</t>
  </si>
  <si>
    <t>PEREZ COYA</t>
  </si>
  <si>
    <t>CERVAN HERAS</t>
  </si>
  <si>
    <t>NP</t>
  </si>
  <si>
    <t xml:space="preserve">Jose </t>
  </si>
  <si>
    <t xml:space="preserve">Antonio  </t>
  </si>
  <si>
    <t>,</t>
  </si>
  <si>
    <t>UREÑA DE LA ROSA</t>
  </si>
  <si>
    <t>R</t>
  </si>
  <si>
    <t>ST.</t>
  </si>
  <si>
    <t>F.C.</t>
  </si>
  <si>
    <t>9MM.</t>
  </si>
  <si>
    <t>A.V.</t>
  </si>
  <si>
    <t>A.S.</t>
  </si>
  <si>
    <r>
      <rPr>
        <b/>
        <sz val="8.5"/>
        <rFont val="Arial Narrow"/>
        <family val="2"/>
      </rPr>
      <t>CAST. LEONESA</t>
    </r>
  </si>
  <si>
    <t>CAST. LEONESA</t>
  </si>
  <si>
    <t>EQUIPOS CLUB PISTOLA AIRE VELOCIDAD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</si>
</sst>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8.5"/>
      <name val="Arial Narrow"/>
      <family val="2"/>
    </font>
    <font>
      <sz val="8.5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/>
    <xf numFmtId="0" fontId="5" fillId="0" borderId="4" xfId="0" applyFon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/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5" fillId="0" borderId="7" xfId="0" applyFont="1" applyBorder="1"/>
    <xf numFmtId="0" fontId="5" fillId="0" borderId="1" xfId="0" applyFont="1" applyFill="1" applyBorder="1"/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5" fillId="0" borderId="9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0" xfId="0" applyFont="1" applyFill="1" applyBorder="1"/>
    <xf numFmtId="0" fontId="4" fillId="0" borderId="8" xfId="0" applyFont="1" applyBorder="1" applyAlignment="1">
      <alignment horizontal="center"/>
    </xf>
    <xf numFmtId="0" fontId="1" fillId="0" borderId="12" xfId="0" applyFont="1" applyBorder="1"/>
    <xf numFmtId="0" fontId="3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3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Fill="1" applyBorder="1"/>
    <xf numFmtId="0" fontId="10" fillId="0" borderId="1" xfId="0" applyFont="1" applyFill="1" applyBorder="1"/>
    <xf numFmtId="0" fontId="3" fillId="0" borderId="12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1" fillId="0" borderId="4" xfId="0" applyFont="1" applyBorder="1"/>
    <xf numFmtId="0" fontId="1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80"/>
  <sheetViews>
    <sheetView workbookViewId="0">
      <selection activeCell="C22" sqref="C22"/>
    </sheetView>
  </sheetViews>
  <sheetFormatPr baseColWidth="10" defaultRowHeight="15"/>
  <cols>
    <col min="1" max="1" width="4.7109375" customWidth="1"/>
    <col min="2" max="2" width="7" style="5" customWidth="1"/>
    <col min="3" max="3" width="5.28515625" bestFit="1" customWidth="1"/>
    <col min="4" max="4" width="5.28515625" style="5" bestFit="1" customWidth="1"/>
    <col min="5" max="5" width="17" bestFit="1" customWidth="1"/>
    <col min="6" max="6" width="12.5703125" bestFit="1" customWidth="1"/>
    <col min="7" max="7" width="15.7109375" bestFit="1" customWidth="1"/>
    <col min="8" max="13" width="4.7109375" customWidth="1"/>
    <col min="14" max="14" width="9.5703125" style="46" customWidth="1"/>
  </cols>
  <sheetData>
    <row r="2" spans="2:14" ht="15.75" thickBot="1"/>
    <row r="3" spans="2:14" ht="16.5" thickTop="1" thickBot="1">
      <c r="B3" s="26" t="s">
        <v>200</v>
      </c>
      <c r="C3" s="27" t="s">
        <v>216</v>
      </c>
      <c r="D3" s="26" t="s">
        <v>233</v>
      </c>
      <c r="E3" s="27" t="s">
        <v>217</v>
      </c>
      <c r="F3" s="27" t="s">
        <v>217</v>
      </c>
      <c r="G3" s="27" t="s">
        <v>203</v>
      </c>
      <c r="H3" s="60" t="s">
        <v>228</v>
      </c>
      <c r="I3" s="60"/>
      <c r="J3" s="61" t="s">
        <v>229</v>
      </c>
      <c r="K3" s="61"/>
      <c r="L3" s="61" t="s">
        <v>230</v>
      </c>
      <c r="M3" s="61"/>
      <c r="N3" s="34" t="s">
        <v>231</v>
      </c>
    </row>
    <row r="4" spans="2:14" ht="15.75">
      <c r="B4" s="21">
        <v>1</v>
      </c>
      <c r="C4" s="9" t="s">
        <v>93</v>
      </c>
      <c r="D4" s="11" t="s">
        <v>21</v>
      </c>
      <c r="E4" s="9" t="s">
        <v>174</v>
      </c>
      <c r="F4" s="9" t="s">
        <v>175</v>
      </c>
      <c r="G4" s="9" t="s">
        <v>176</v>
      </c>
      <c r="H4" s="10">
        <v>96</v>
      </c>
      <c r="I4" s="10">
        <v>92</v>
      </c>
      <c r="J4" s="10">
        <v>85</v>
      </c>
      <c r="K4" s="10">
        <v>93</v>
      </c>
      <c r="L4" s="10">
        <v>89</v>
      </c>
      <c r="M4" s="10">
        <v>95</v>
      </c>
      <c r="N4" s="47">
        <f t="shared" ref="N4:N35" si="0">SUM(H4:M4)</f>
        <v>550</v>
      </c>
    </row>
    <row r="5" spans="2:14" ht="15.75">
      <c r="B5" s="8">
        <v>2</v>
      </c>
      <c r="C5" s="4" t="s">
        <v>0</v>
      </c>
      <c r="D5" s="12" t="s">
        <v>21</v>
      </c>
      <c r="E5" s="4" t="s">
        <v>86</v>
      </c>
      <c r="F5" s="4" t="s">
        <v>119</v>
      </c>
      <c r="G5" s="4" t="s">
        <v>120</v>
      </c>
      <c r="H5" s="6">
        <v>97</v>
      </c>
      <c r="I5" s="6">
        <v>93</v>
      </c>
      <c r="J5" s="6">
        <v>91</v>
      </c>
      <c r="K5" s="6">
        <v>90</v>
      </c>
      <c r="L5" s="6">
        <v>88</v>
      </c>
      <c r="M5" s="6">
        <v>85</v>
      </c>
      <c r="N5" s="48">
        <f t="shared" si="0"/>
        <v>544</v>
      </c>
    </row>
    <row r="6" spans="2:14" ht="15.75">
      <c r="B6" s="8">
        <v>3</v>
      </c>
      <c r="C6" s="4" t="s">
        <v>93</v>
      </c>
      <c r="D6" s="12" t="s">
        <v>21</v>
      </c>
      <c r="E6" s="4" t="s">
        <v>83</v>
      </c>
      <c r="F6" s="4" t="s">
        <v>104</v>
      </c>
      <c r="G6" s="4" t="s">
        <v>193</v>
      </c>
      <c r="H6" s="6">
        <v>94</v>
      </c>
      <c r="I6" s="6">
        <v>90</v>
      </c>
      <c r="J6" s="6">
        <v>88</v>
      </c>
      <c r="K6" s="6">
        <v>88</v>
      </c>
      <c r="L6" s="6">
        <v>86</v>
      </c>
      <c r="M6" s="6">
        <v>88</v>
      </c>
      <c r="N6" s="48">
        <f t="shared" si="0"/>
        <v>534</v>
      </c>
    </row>
    <row r="7" spans="2:14" ht="15.75">
      <c r="B7" s="8">
        <v>4</v>
      </c>
      <c r="C7" s="4" t="s">
        <v>39</v>
      </c>
      <c r="D7" s="12" t="s">
        <v>21</v>
      </c>
      <c r="E7" s="4" t="s">
        <v>84</v>
      </c>
      <c r="F7" s="4" t="s">
        <v>18</v>
      </c>
      <c r="G7" s="4" t="s">
        <v>66</v>
      </c>
      <c r="H7" s="6">
        <v>93</v>
      </c>
      <c r="I7" s="6">
        <v>95</v>
      </c>
      <c r="J7" s="6">
        <v>93</v>
      </c>
      <c r="K7" s="6">
        <v>89</v>
      </c>
      <c r="L7" s="6">
        <v>79</v>
      </c>
      <c r="M7" s="6">
        <v>83</v>
      </c>
      <c r="N7" s="48">
        <f t="shared" si="0"/>
        <v>532</v>
      </c>
    </row>
    <row r="8" spans="2:14" ht="15.75">
      <c r="B8" s="8">
        <v>5</v>
      </c>
      <c r="C8" s="4" t="s">
        <v>0</v>
      </c>
      <c r="D8" s="12" t="s">
        <v>21</v>
      </c>
      <c r="E8" s="4" t="s">
        <v>19</v>
      </c>
      <c r="F8" s="4" t="s">
        <v>70</v>
      </c>
      <c r="G8" s="4" t="s">
        <v>71</v>
      </c>
      <c r="H8" s="6">
        <v>92</v>
      </c>
      <c r="I8" s="6">
        <v>91</v>
      </c>
      <c r="J8" s="6">
        <v>86</v>
      </c>
      <c r="K8" s="6">
        <v>90</v>
      </c>
      <c r="L8" s="6">
        <v>85</v>
      </c>
      <c r="M8" s="6">
        <v>86</v>
      </c>
      <c r="N8" s="48">
        <f t="shared" si="0"/>
        <v>530</v>
      </c>
    </row>
    <row r="9" spans="2:14" ht="15.75">
      <c r="B9" s="8">
        <v>6</v>
      </c>
      <c r="C9" s="4" t="s">
        <v>5</v>
      </c>
      <c r="D9" s="12" t="s">
        <v>21</v>
      </c>
      <c r="E9" s="4" t="s">
        <v>32</v>
      </c>
      <c r="F9" s="4" t="s">
        <v>33</v>
      </c>
      <c r="G9" s="4" t="s">
        <v>196</v>
      </c>
      <c r="H9" s="6">
        <v>87</v>
      </c>
      <c r="I9" s="6">
        <v>89</v>
      </c>
      <c r="J9" s="6">
        <v>91</v>
      </c>
      <c r="K9" s="6">
        <v>90</v>
      </c>
      <c r="L9" s="6">
        <v>84</v>
      </c>
      <c r="M9" s="6">
        <v>88</v>
      </c>
      <c r="N9" s="48">
        <f t="shared" si="0"/>
        <v>529</v>
      </c>
    </row>
    <row r="10" spans="2:14" ht="15.75">
      <c r="B10" s="8">
        <v>7</v>
      </c>
      <c r="C10" s="4" t="s">
        <v>5</v>
      </c>
      <c r="D10" s="12" t="s">
        <v>21</v>
      </c>
      <c r="E10" s="4" t="s">
        <v>43</v>
      </c>
      <c r="F10" s="4" t="s">
        <v>44</v>
      </c>
      <c r="G10" s="4" t="s">
        <v>45</v>
      </c>
      <c r="H10" s="6">
        <v>91</v>
      </c>
      <c r="I10" s="6">
        <v>93</v>
      </c>
      <c r="J10" s="6">
        <v>81</v>
      </c>
      <c r="K10" s="6">
        <v>89</v>
      </c>
      <c r="L10" s="6">
        <v>88</v>
      </c>
      <c r="M10" s="6">
        <v>83</v>
      </c>
      <c r="N10" s="48">
        <f t="shared" si="0"/>
        <v>525</v>
      </c>
    </row>
    <row r="11" spans="2:14" ht="15.75">
      <c r="B11" s="8">
        <v>8</v>
      </c>
      <c r="C11" s="4" t="s">
        <v>50</v>
      </c>
      <c r="D11" s="12" t="s">
        <v>21</v>
      </c>
      <c r="E11" s="4" t="s">
        <v>115</v>
      </c>
      <c r="F11" s="4" t="s">
        <v>116</v>
      </c>
      <c r="G11" s="4" t="s">
        <v>197</v>
      </c>
      <c r="H11" s="6">
        <v>88</v>
      </c>
      <c r="I11" s="6">
        <v>92</v>
      </c>
      <c r="J11" s="6">
        <v>90</v>
      </c>
      <c r="K11" s="6">
        <v>91</v>
      </c>
      <c r="L11" s="6">
        <v>78</v>
      </c>
      <c r="M11" s="6">
        <v>85</v>
      </c>
      <c r="N11" s="48">
        <f t="shared" si="0"/>
        <v>524</v>
      </c>
    </row>
    <row r="12" spans="2:14" ht="15.75">
      <c r="B12" s="8">
        <v>9</v>
      </c>
      <c r="C12" s="4" t="s">
        <v>93</v>
      </c>
      <c r="D12" s="12" t="s">
        <v>21</v>
      </c>
      <c r="E12" s="4" t="s">
        <v>100</v>
      </c>
      <c r="F12" s="4" t="s">
        <v>101</v>
      </c>
      <c r="G12" s="4" t="s">
        <v>82</v>
      </c>
      <c r="H12" s="6">
        <v>85</v>
      </c>
      <c r="I12" s="6">
        <v>89</v>
      </c>
      <c r="J12" s="6">
        <v>88</v>
      </c>
      <c r="K12" s="6">
        <v>87</v>
      </c>
      <c r="L12" s="6">
        <v>89</v>
      </c>
      <c r="M12" s="6">
        <v>83</v>
      </c>
      <c r="N12" s="48">
        <f t="shared" si="0"/>
        <v>521</v>
      </c>
    </row>
    <row r="13" spans="2:14" ht="15.75">
      <c r="B13" s="8">
        <v>10</v>
      </c>
      <c r="C13" s="4" t="s">
        <v>22</v>
      </c>
      <c r="D13" s="12" t="s">
        <v>21</v>
      </c>
      <c r="E13" s="4" t="s">
        <v>23</v>
      </c>
      <c r="F13" s="4" t="s">
        <v>24</v>
      </c>
      <c r="G13" s="4" t="s">
        <v>12</v>
      </c>
      <c r="H13" s="6">
        <v>96</v>
      </c>
      <c r="I13" s="6">
        <v>92</v>
      </c>
      <c r="J13" s="6">
        <v>84</v>
      </c>
      <c r="K13" s="6">
        <v>77</v>
      </c>
      <c r="L13" s="6">
        <v>89</v>
      </c>
      <c r="M13" s="6">
        <v>81</v>
      </c>
      <c r="N13" s="48">
        <f t="shared" si="0"/>
        <v>519</v>
      </c>
    </row>
    <row r="14" spans="2:14" ht="15.75">
      <c r="B14" s="8">
        <v>11</v>
      </c>
      <c r="C14" s="4" t="s">
        <v>90</v>
      </c>
      <c r="D14" s="12" t="s">
        <v>21</v>
      </c>
      <c r="E14" s="4" t="s">
        <v>81</v>
      </c>
      <c r="F14" s="4" t="s">
        <v>169</v>
      </c>
      <c r="G14" s="4" t="s">
        <v>188</v>
      </c>
      <c r="H14" s="6">
        <v>87</v>
      </c>
      <c r="I14" s="6">
        <v>85</v>
      </c>
      <c r="J14" s="6">
        <v>91</v>
      </c>
      <c r="K14" s="6">
        <v>89</v>
      </c>
      <c r="L14" s="6">
        <v>82</v>
      </c>
      <c r="M14" s="6">
        <v>84</v>
      </c>
      <c r="N14" s="48">
        <f t="shared" si="0"/>
        <v>518</v>
      </c>
    </row>
    <row r="15" spans="2:14" ht="15.75">
      <c r="B15" s="8">
        <v>12</v>
      </c>
      <c r="C15" s="4" t="s">
        <v>148</v>
      </c>
      <c r="D15" s="12" t="s">
        <v>21</v>
      </c>
      <c r="E15" s="4" t="s">
        <v>149</v>
      </c>
      <c r="F15" s="4" t="s">
        <v>150</v>
      </c>
      <c r="G15" s="4" t="s">
        <v>8</v>
      </c>
      <c r="H15" s="6">
        <v>83</v>
      </c>
      <c r="I15" s="6">
        <v>86</v>
      </c>
      <c r="J15" s="6">
        <v>92</v>
      </c>
      <c r="K15" s="6">
        <v>85</v>
      </c>
      <c r="L15" s="6">
        <v>86</v>
      </c>
      <c r="M15" s="6">
        <v>84</v>
      </c>
      <c r="N15" s="48">
        <f t="shared" si="0"/>
        <v>516</v>
      </c>
    </row>
    <row r="16" spans="2:14" ht="15.75">
      <c r="B16" s="8">
        <v>13</v>
      </c>
      <c r="C16" s="4" t="s">
        <v>5</v>
      </c>
      <c r="D16" s="12" t="s">
        <v>21</v>
      </c>
      <c r="E16" s="4" t="s">
        <v>209</v>
      </c>
      <c r="F16" s="4" t="s">
        <v>81</v>
      </c>
      <c r="G16" s="4" t="s">
        <v>223</v>
      </c>
      <c r="H16" s="6">
        <v>95</v>
      </c>
      <c r="I16" s="6">
        <v>91</v>
      </c>
      <c r="J16" s="6">
        <v>87</v>
      </c>
      <c r="K16" s="6">
        <v>86</v>
      </c>
      <c r="L16" s="6">
        <v>76</v>
      </c>
      <c r="M16" s="6">
        <v>80</v>
      </c>
      <c r="N16" s="48">
        <f t="shared" si="0"/>
        <v>515</v>
      </c>
    </row>
    <row r="17" spans="2:14" ht="15.75">
      <c r="B17" s="8">
        <v>14</v>
      </c>
      <c r="C17" s="4" t="s">
        <v>22</v>
      </c>
      <c r="D17" s="12" t="s">
        <v>21</v>
      </c>
      <c r="E17" s="4" t="s">
        <v>36</v>
      </c>
      <c r="F17" s="4" t="s">
        <v>42</v>
      </c>
      <c r="G17" s="4" t="s">
        <v>219</v>
      </c>
      <c r="H17" s="6">
        <v>88</v>
      </c>
      <c r="I17" s="6">
        <v>90</v>
      </c>
      <c r="J17" s="6">
        <v>84</v>
      </c>
      <c r="K17" s="6">
        <v>83</v>
      </c>
      <c r="L17" s="6">
        <v>85</v>
      </c>
      <c r="M17" s="6">
        <v>84</v>
      </c>
      <c r="N17" s="48">
        <f t="shared" si="0"/>
        <v>514</v>
      </c>
    </row>
    <row r="18" spans="2:14" ht="15.75">
      <c r="B18" s="8">
        <v>15</v>
      </c>
      <c r="C18" s="4" t="s">
        <v>93</v>
      </c>
      <c r="D18" s="12" t="s">
        <v>21</v>
      </c>
      <c r="E18" s="4" t="s">
        <v>110</v>
      </c>
      <c r="F18" s="4" t="s">
        <v>111</v>
      </c>
      <c r="G18" s="4" t="s">
        <v>17</v>
      </c>
      <c r="H18" s="6">
        <v>83</v>
      </c>
      <c r="I18" s="6">
        <v>89</v>
      </c>
      <c r="J18" s="6">
        <v>78</v>
      </c>
      <c r="K18" s="6">
        <v>82</v>
      </c>
      <c r="L18" s="6">
        <v>91</v>
      </c>
      <c r="M18" s="6">
        <v>84</v>
      </c>
      <c r="N18" s="48">
        <f t="shared" si="0"/>
        <v>507</v>
      </c>
    </row>
    <row r="19" spans="2:14" ht="15.75">
      <c r="B19" s="8">
        <v>16</v>
      </c>
      <c r="C19" s="4" t="s">
        <v>148</v>
      </c>
      <c r="D19" s="12" t="s">
        <v>21</v>
      </c>
      <c r="E19" s="4" t="s">
        <v>153</v>
      </c>
      <c r="F19" s="4" t="s">
        <v>154</v>
      </c>
      <c r="G19" s="4" t="s">
        <v>3</v>
      </c>
      <c r="H19" s="6">
        <v>81</v>
      </c>
      <c r="I19" s="6">
        <v>89</v>
      </c>
      <c r="J19" s="6">
        <v>90</v>
      </c>
      <c r="K19" s="6">
        <v>91</v>
      </c>
      <c r="L19" s="6">
        <v>76</v>
      </c>
      <c r="M19" s="6">
        <v>80</v>
      </c>
      <c r="N19" s="48">
        <f t="shared" si="0"/>
        <v>507</v>
      </c>
    </row>
    <row r="20" spans="2:14" ht="15.75">
      <c r="B20" s="8">
        <v>17</v>
      </c>
      <c r="C20" s="4" t="s">
        <v>39</v>
      </c>
      <c r="D20" s="12" t="s">
        <v>21</v>
      </c>
      <c r="E20" s="4" t="s">
        <v>15</v>
      </c>
      <c r="F20" s="4" t="s">
        <v>65</v>
      </c>
      <c r="G20" s="4" t="s">
        <v>3</v>
      </c>
      <c r="H20" s="6">
        <v>86</v>
      </c>
      <c r="I20" s="6">
        <v>88</v>
      </c>
      <c r="J20" s="6">
        <v>82</v>
      </c>
      <c r="K20" s="6">
        <v>81</v>
      </c>
      <c r="L20" s="6">
        <v>85</v>
      </c>
      <c r="M20" s="6">
        <v>84</v>
      </c>
      <c r="N20" s="48">
        <f t="shared" si="0"/>
        <v>506</v>
      </c>
    </row>
    <row r="21" spans="2:14" ht="15.75">
      <c r="B21" s="8">
        <v>18</v>
      </c>
      <c r="C21" s="4" t="s">
        <v>5</v>
      </c>
      <c r="D21" s="12" t="s">
        <v>21</v>
      </c>
      <c r="E21" s="4" t="s">
        <v>18</v>
      </c>
      <c r="F21" s="4" t="s">
        <v>19</v>
      </c>
      <c r="G21" s="4" t="s">
        <v>20</v>
      </c>
      <c r="H21" s="6">
        <v>92</v>
      </c>
      <c r="I21" s="6">
        <v>92</v>
      </c>
      <c r="J21" s="6">
        <v>80</v>
      </c>
      <c r="K21" s="6">
        <v>78</v>
      </c>
      <c r="L21" s="6">
        <v>81</v>
      </c>
      <c r="M21" s="6">
        <v>82</v>
      </c>
      <c r="N21" s="48">
        <f t="shared" si="0"/>
        <v>505</v>
      </c>
    </row>
    <row r="22" spans="2:14" ht="15.75">
      <c r="B22" s="8">
        <v>19</v>
      </c>
      <c r="C22" s="4" t="s">
        <v>5</v>
      </c>
      <c r="D22" s="12" t="s">
        <v>21</v>
      </c>
      <c r="E22" s="4" t="s">
        <v>36</v>
      </c>
      <c r="F22" s="4" t="s">
        <v>37</v>
      </c>
      <c r="G22" s="4" t="s">
        <v>38</v>
      </c>
      <c r="H22" s="6">
        <v>84</v>
      </c>
      <c r="I22" s="6">
        <v>86</v>
      </c>
      <c r="J22" s="6">
        <v>80</v>
      </c>
      <c r="K22" s="6">
        <v>84</v>
      </c>
      <c r="L22" s="6">
        <v>84</v>
      </c>
      <c r="M22" s="6">
        <v>86</v>
      </c>
      <c r="N22" s="48">
        <f t="shared" si="0"/>
        <v>504</v>
      </c>
    </row>
    <row r="23" spans="2:14" ht="15.75">
      <c r="B23" s="8">
        <v>20</v>
      </c>
      <c r="C23" s="4" t="s">
        <v>22</v>
      </c>
      <c r="D23" s="12" t="s">
        <v>21</v>
      </c>
      <c r="E23" s="4" t="s">
        <v>25</v>
      </c>
      <c r="F23" s="4" t="s">
        <v>26</v>
      </c>
      <c r="G23" s="4" t="s">
        <v>224</v>
      </c>
      <c r="H23" s="6">
        <v>94</v>
      </c>
      <c r="I23" s="6">
        <v>88</v>
      </c>
      <c r="J23" s="6">
        <v>87</v>
      </c>
      <c r="K23" s="6">
        <v>72</v>
      </c>
      <c r="L23" s="6">
        <v>81</v>
      </c>
      <c r="M23" s="6">
        <v>79</v>
      </c>
      <c r="N23" s="48">
        <f t="shared" si="0"/>
        <v>501</v>
      </c>
    </row>
    <row r="24" spans="2:14" ht="15.75">
      <c r="B24" s="8">
        <v>21</v>
      </c>
      <c r="C24" s="4" t="s">
        <v>39</v>
      </c>
      <c r="D24" s="12" t="s">
        <v>21</v>
      </c>
      <c r="E24" s="4" t="s">
        <v>83</v>
      </c>
      <c r="F24" s="4" t="s">
        <v>19</v>
      </c>
      <c r="G24" s="4" t="s">
        <v>17</v>
      </c>
      <c r="H24" s="6">
        <v>85</v>
      </c>
      <c r="I24" s="6">
        <v>90</v>
      </c>
      <c r="J24" s="6">
        <v>85</v>
      </c>
      <c r="K24" s="6">
        <v>80</v>
      </c>
      <c r="L24" s="6">
        <v>76</v>
      </c>
      <c r="M24" s="6">
        <v>84</v>
      </c>
      <c r="N24" s="48">
        <f t="shared" si="0"/>
        <v>500</v>
      </c>
    </row>
    <row r="25" spans="2:14" ht="15.75">
      <c r="B25" s="8">
        <v>22</v>
      </c>
      <c r="C25" s="4" t="s">
        <v>5</v>
      </c>
      <c r="D25" s="12" t="s">
        <v>21</v>
      </c>
      <c r="E25" s="4" t="s">
        <v>135</v>
      </c>
      <c r="F25" s="4" t="s">
        <v>136</v>
      </c>
      <c r="G25" s="4" t="s">
        <v>53</v>
      </c>
      <c r="H25" s="6">
        <v>86</v>
      </c>
      <c r="I25" s="6">
        <v>86</v>
      </c>
      <c r="J25" s="6">
        <v>82</v>
      </c>
      <c r="K25" s="6">
        <v>83</v>
      </c>
      <c r="L25" s="6">
        <v>79</v>
      </c>
      <c r="M25" s="6">
        <v>81</v>
      </c>
      <c r="N25" s="48">
        <f t="shared" si="0"/>
        <v>497</v>
      </c>
    </row>
    <row r="26" spans="2:14" ht="15.75">
      <c r="B26" s="8">
        <v>23</v>
      </c>
      <c r="C26" s="4" t="s">
        <v>39</v>
      </c>
      <c r="D26" s="12" t="s">
        <v>21</v>
      </c>
      <c r="E26" s="4" t="s">
        <v>61</v>
      </c>
      <c r="F26" s="4" t="s">
        <v>62</v>
      </c>
      <c r="G26" s="4" t="s">
        <v>183</v>
      </c>
      <c r="H26" s="6">
        <v>85</v>
      </c>
      <c r="I26" s="6">
        <v>85</v>
      </c>
      <c r="J26" s="6">
        <v>82</v>
      </c>
      <c r="K26" s="6">
        <v>76</v>
      </c>
      <c r="L26" s="6">
        <v>80</v>
      </c>
      <c r="M26" s="6">
        <v>88</v>
      </c>
      <c r="N26" s="48">
        <f t="shared" si="0"/>
        <v>496</v>
      </c>
    </row>
    <row r="27" spans="2:14" ht="15.75">
      <c r="B27" s="8">
        <v>24</v>
      </c>
      <c r="C27" s="4" t="s">
        <v>93</v>
      </c>
      <c r="D27" s="12" t="s">
        <v>21</v>
      </c>
      <c r="E27" s="4" t="s">
        <v>98</v>
      </c>
      <c r="F27" s="4" t="s">
        <v>99</v>
      </c>
      <c r="G27" s="4" t="s">
        <v>38</v>
      </c>
      <c r="H27" s="6">
        <v>86</v>
      </c>
      <c r="I27" s="6">
        <v>79</v>
      </c>
      <c r="J27" s="6">
        <v>83</v>
      </c>
      <c r="K27" s="6">
        <v>85</v>
      </c>
      <c r="L27" s="6">
        <v>75</v>
      </c>
      <c r="M27" s="6">
        <v>79</v>
      </c>
      <c r="N27" s="48">
        <f t="shared" si="0"/>
        <v>487</v>
      </c>
    </row>
    <row r="28" spans="2:14" ht="15.75">
      <c r="B28" s="8">
        <v>25</v>
      </c>
      <c r="C28" s="4" t="s">
        <v>0</v>
      </c>
      <c r="D28" s="12" t="s">
        <v>21</v>
      </c>
      <c r="E28" s="4" t="s">
        <v>179</v>
      </c>
      <c r="F28" s="4" t="s">
        <v>180</v>
      </c>
      <c r="G28" s="4" t="s">
        <v>192</v>
      </c>
      <c r="H28" s="6">
        <v>86</v>
      </c>
      <c r="I28" s="6">
        <v>87</v>
      </c>
      <c r="J28" s="6">
        <v>80</v>
      </c>
      <c r="K28" s="6">
        <v>82</v>
      </c>
      <c r="L28" s="6">
        <v>75</v>
      </c>
      <c r="M28" s="6">
        <v>75</v>
      </c>
      <c r="N28" s="48">
        <f t="shared" si="0"/>
        <v>485</v>
      </c>
    </row>
    <row r="29" spans="2:14" ht="15.75">
      <c r="B29" s="8">
        <v>26</v>
      </c>
      <c r="C29" s="4" t="s">
        <v>39</v>
      </c>
      <c r="D29" s="12" t="s">
        <v>21</v>
      </c>
      <c r="E29" s="4" t="s">
        <v>85</v>
      </c>
      <c r="F29" s="4" t="s">
        <v>86</v>
      </c>
      <c r="G29" s="4" t="s">
        <v>87</v>
      </c>
      <c r="H29" s="6">
        <v>67</v>
      </c>
      <c r="I29" s="6">
        <v>89</v>
      </c>
      <c r="J29" s="6">
        <v>88</v>
      </c>
      <c r="K29" s="6">
        <v>84</v>
      </c>
      <c r="L29" s="6">
        <v>78</v>
      </c>
      <c r="M29" s="6">
        <v>77</v>
      </c>
      <c r="N29" s="48">
        <f t="shared" si="0"/>
        <v>483</v>
      </c>
    </row>
    <row r="30" spans="2:14" ht="15.75">
      <c r="B30" s="8">
        <v>27</v>
      </c>
      <c r="C30" s="4" t="s">
        <v>5</v>
      </c>
      <c r="D30" s="12" t="s">
        <v>21</v>
      </c>
      <c r="E30" s="4" t="s">
        <v>81</v>
      </c>
      <c r="F30" s="4" t="s">
        <v>134</v>
      </c>
      <c r="G30" s="4" t="s">
        <v>218</v>
      </c>
      <c r="H30" s="6">
        <v>81</v>
      </c>
      <c r="I30" s="6">
        <v>83</v>
      </c>
      <c r="J30" s="6">
        <v>80</v>
      </c>
      <c r="K30" s="6">
        <v>81</v>
      </c>
      <c r="L30" s="6">
        <v>69</v>
      </c>
      <c r="M30" s="6">
        <v>72</v>
      </c>
      <c r="N30" s="48">
        <f t="shared" si="0"/>
        <v>466</v>
      </c>
    </row>
    <row r="31" spans="2:14" ht="15.75">
      <c r="B31" s="8">
        <v>28</v>
      </c>
      <c r="C31" s="4" t="s">
        <v>5</v>
      </c>
      <c r="D31" s="12" t="s">
        <v>21</v>
      </c>
      <c r="E31" s="4" t="s">
        <v>141</v>
      </c>
      <c r="F31" s="4" t="s">
        <v>81</v>
      </c>
      <c r="G31" s="4" t="s">
        <v>69</v>
      </c>
      <c r="H31" s="6">
        <v>85</v>
      </c>
      <c r="I31" s="6">
        <v>90</v>
      </c>
      <c r="J31" s="6">
        <v>82</v>
      </c>
      <c r="K31" s="6">
        <v>82</v>
      </c>
      <c r="L31" s="6">
        <v>82</v>
      </c>
      <c r="M31" s="6">
        <v>43</v>
      </c>
      <c r="N31" s="48">
        <f t="shared" si="0"/>
        <v>464</v>
      </c>
    </row>
    <row r="32" spans="2:14" ht="15.75">
      <c r="B32" s="8">
        <v>29</v>
      </c>
      <c r="C32" s="4" t="s">
        <v>0</v>
      </c>
      <c r="D32" s="12" t="s">
        <v>21</v>
      </c>
      <c r="E32" s="4" t="s">
        <v>72</v>
      </c>
      <c r="F32" s="4" t="s">
        <v>73</v>
      </c>
      <c r="G32" s="4" t="s">
        <v>27</v>
      </c>
      <c r="H32" s="6">
        <v>80</v>
      </c>
      <c r="I32" s="6">
        <v>81</v>
      </c>
      <c r="J32" s="6">
        <v>79</v>
      </c>
      <c r="K32" s="6">
        <v>78</v>
      </c>
      <c r="L32" s="6">
        <v>74</v>
      </c>
      <c r="M32" s="6">
        <v>67</v>
      </c>
      <c r="N32" s="48">
        <f t="shared" si="0"/>
        <v>459</v>
      </c>
    </row>
    <row r="33" spans="2:14" ht="15.75">
      <c r="B33" s="8">
        <v>30</v>
      </c>
      <c r="C33" s="4" t="s">
        <v>5</v>
      </c>
      <c r="D33" s="12" t="s">
        <v>21</v>
      </c>
      <c r="E33" s="4" t="s">
        <v>145</v>
      </c>
      <c r="F33" s="4" t="s">
        <v>77</v>
      </c>
      <c r="G33" s="4" t="s">
        <v>126</v>
      </c>
      <c r="H33" s="6">
        <v>69</v>
      </c>
      <c r="I33" s="6">
        <v>85</v>
      </c>
      <c r="J33" s="6">
        <v>87</v>
      </c>
      <c r="K33" s="6">
        <v>74</v>
      </c>
      <c r="L33" s="6">
        <v>65</v>
      </c>
      <c r="M33" s="6">
        <v>74</v>
      </c>
      <c r="N33" s="48">
        <f t="shared" si="0"/>
        <v>454</v>
      </c>
    </row>
    <row r="34" spans="2:14" ht="15.75">
      <c r="B34" s="8">
        <v>31</v>
      </c>
      <c r="C34" s="4" t="s">
        <v>5</v>
      </c>
      <c r="D34" s="12" t="s">
        <v>21</v>
      </c>
      <c r="E34" s="4" t="s">
        <v>32</v>
      </c>
      <c r="F34" s="4" t="s">
        <v>129</v>
      </c>
      <c r="G34" s="4" t="s">
        <v>222</v>
      </c>
      <c r="H34" s="6">
        <v>77</v>
      </c>
      <c r="I34" s="6">
        <v>85</v>
      </c>
      <c r="J34" s="6">
        <v>79</v>
      </c>
      <c r="K34" s="6">
        <v>76</v>
      </c>
      <c r="L34" s="6">
        <v>65</v>
      </c>
      <c r="M34" s="6">
        <v>57</v>
      </c>
      <c r="N34" s="48">
        <f t="shared" si="0"/>
        <v>439</v>
      </c>
    </row>
    <row r="35" spans="2:14" ht="15.75">
      <c r="B35" s="8">
        <v>32</v>
      </c>
      <c r="C35" s="4" t="s">
        <v>22</v>
      </c>
      <c r="D35" s="12" t="s">
        <v>21</v>
      </c>
      <c r="E35" s="4" t="s">
        <v>28</v>
      </c>
      <c r="F35" s="4" t="s">
        <v>29</v>
      </c>
      <c r="G35" s="4" t="s">
        <v>30</v>
      </c>
      <c r="H35" s="6">
        <v>79</v>
      </c>
      <c r="I35" s="6">
        <v>86</v>
      </c>
      <c r="J35" s="6">
        <v>55</v>
      </c>
      <c r="K35" s="6">
        <v>54</v>
      </c>
      <c r="L35" s="6">
        <v>60</v>
      </c>
      <c r="M35" s="6">
        <v>60</v>
      </c>
      <c r="N35" s="48">
        <f t="shared" si="0"/>
        <v>394</v>
      </c>
    </row>
    <row r="36" spans="2:14" ht="15.75">
      <c r="B36" s="8">
        <v>33</v>
      </c>
      <c r="C36" s="4" t="s">
        <v>5</v>
      </c>
      <c r="D36" s="12" t="s">
        <v>21</v>
      </c>
      <c r="E36" s="4" t="s">
        <v>32</v>
      </c>
      <c r="F36" s="4" t="s">
        <v>143</v>
      </c>
      <c r="G36" s="4" t="s">
        <v>184</v>
      </c>
      <c r="H36" s="6">
        <v>84</v>
      </c>
      <c r="I36" s="6">
        <v>74</v>
      </c>
      <c r="J36" s="6">
        <v>60</v>
      </c>
      <c r="K36" s="6">
        <v>62</v>
      </c>
      <c r="L36" s="6">
        <v>50</v>
      </c>
      <c r="M36" s="6">
        <v>40</v>
      </c>
      <c r="N36" s="48">
        <f t="shared" ref="N36:N69" si="1">SUM(H36:M36)</f>
        <v>370</v>
      </c>
    </row>
    <row r="37" spans="2:14" ht="16.5" thickBot="1">
      <c r="B37" s="28">
        <v>34</v>
      </c>
      <c r="C37" s="29" t="s">
        <v>0</v>
      </c>
      <c r="D37" s="30" t="s">
        <v>21</v>
      </c>
      <c r="E37" s="29" t="s">
        <v>74</v>
      </c>
      <c r="F37" s="29" t="s">
        <v>75</v>
      </c>
      <c r="G37" s="29" t="s">
        <v>76</v>
      </c>
      <c r="H37" s="31"/>
      <c r="I37" s="31"/>
      <c r="J37" s="31"/>
      <c r="K37" s="31"/>
      <c r="L37" s="31"/>
      <c r="M37" s="31"/>
      <c r="N37" s="49" t="s">
        <v>406</v>
      </c>
    </row>
    <row r="38" spans="2:14" ht="16.5" thickTop="1" thickBot="1">
      <c r="B38" s="26" t="s">
        <v>200</v>
      </c>
      <c r="C38" s="27" t="s">
        <v>216</v>
      </c>
      <c r="D38" s="26" t="s">
        <v>233</v>
      </c>
      <c r="E38" s="27" t="s">
        <v>217</v>
      </c>
      <c r="F38" s="27" t="s">
        <v>217</v>
      </c>
      <c r="G38" s="27" t="s">
        <v>203</v>
      </c>
      <c r="H38" s="60" t="s">
        <v>228</v>
      </c>
      <c r="I38" s="60"/>
      <c r="J38" s="61" t="s">
        <v>229</v>
      </c>
      <c r="K38" s="61"/>
      <c r="L38" s="61" t="s">
        <v>230</v>
      </c>
      <c r="M38" s="61"/>
      <c r="N38" s="34" t="s">
        <v>231</v>
      </c>
    </row>
    <row r="39" spans="2:14" ht="15.75">
      <c r="B39" s="21">
        <v>1</v>
      </c>
      <c r="C39" s="9" t="s">
        <v>5</v>
      </c>
      <c r="D39" s="11" t="s">
        <v>4</v>
      </c>
      <c r="E39" s="9" t="s">
        <v>125</v>
      </c>
      <c r="F39" s="9" t="s">
        <v>59</v>
      </c>
      <c r="G39" s="9" t="s">
        <v>34</v>
      </c>
      <c r="H39" s="10">
        <v>95</v>
      </c>
      <c r="I39" s="10">
        <v>100</v>
      </c>
      <c r="J39" s="10">
        <v>91</v>
      </c>
      <c r="K39" s="10">
        <v>96</v>
      </c>
      <c r="L39" s="10">
        <v>83</v>
      </c>
      <c r="M39" s="10">
        <v>88</v>
      </c>
      <c r="N39" s="47">
        <f t="shared" si="1"/>
        <v>553</v>
      </c>
    </row>
    <row r="40" spans="2:14" ht="15.75">
      <c r="B40" s="8">
        <v>2</v>
      </c>
      <c r="C40" s="4" t="s">
        <v>5</v>
      </c>
      <c r="D40" s="12" t="s">
        <v>4</v>
      </c>
      <c r="E40" s="4" t="s">
        <v>46</v>
      </c>
      <c r="F40" s="4" t="s">
        <v>32</v>
      </c>
      <c r="G40" s="4" t="s">
        <v>47</v>
      </c>
      <c r="H40" s="6">
        <v>88</v>
      </c>
      <c r="I40" s="6">
        <v>93</v>
      </c>
      <c r="J40" s="6">
        <v>91</v>
      </c>
      <c r="K40" s="6">
        <v>92</v>
      </c>
      <c r="L40" s="6">
        <v>96</v>
      </c>
      <c r="M40" s="6">
        <v>89</v>
      </c>
      <c r="N40" s="48">
        <f t="shared" si="1"/>
        <v>549</v>
      </c>
    </row>
    <row r="41" spans="2:14" ht="15.75">
      <c r="B41" s="8">
        <v>3</v>
      </c>
      <c r="C41" s="4" t="s">
        <v>39</v>
      </c>
      <c r="D41" s="12" t="s">
        <v>4</v>
      </c>
      <c r="E41" s="4" t="s">
        <v>59</v>
      </c>
      <c r="F41" s="4" t="s">
        <v>60</v>
      </c>
      <c r="G41" s="4" t="s">
        <v>45</v>
      </c>
      <c r="H41" s="6">
        <v>92</v>
      </c>
      <c r="I41" s="6">
        <v>89</v>
      </c>
      <c r="J41" s="6">
        <v>93</v>
      </c>
      <c r="K41" s="6">
        <v>92</v>
      </c>
      <c r="L41" s="6">
        <v>86</v>
      </c>
      <c r="M41" s="6">
        <v>83</v>
      </c>
      <c r="N41" s="48">
        <f t="shared" si="1"/>
        <v>535</v>
      </c>
    </row>
    <row r="42" spans="2:14" ht="15.75">
      <c r="B42" s="8">
        <v>4</v>
      </c>
      <c r="C42" s="4" t="s">
        <v>5</v>
      </c>
      <c r="D42" s="12" t="s">
        <v>4</v>
      </c>
      <c r="E42" s="4" t="s">
        <v>123</v>
      </c>
      <c r="F42" s="4" t="s">
        <v>124</v>
      </c>
      <c r="G42" s="4" t="s">
        <v>8</v>
      </c>
      <c r="H42" s="6">
        <v>90</v>
      </c>
      <c r="I42" s="6">
        <v>90</v>
      </c>
      <c r="J42" s="6">
        <v>89</v>
      </c>
      <c r="K42" s="6">
        <v>93</v>
      </c>
      <c r="L42" s="6">
        <v>85</v>
      </c>
      <c r="M42" s="6">
        <v>82</v>
      </c>
      <c r="N42" s="48">
        <f t="shared" si="1"/>
        <v>529</v>
      </c>
    </row>
    <row r="43" spans="2:14" ht="15.75">
      <c r="B43" s="8">
        <v>5</v>
      </c>
      <c r="C43" s="4" t="s">
        <v>5</v>
      </c>
      <c r="D43" s="12" t="s">
        <v>4</v>
      </c>
      <c r="E43" s="4" t="s">
        <v>80</v>
      </c>
      <c r="F43" s="4" t="s">
        <v>81</v>
      </c>
      <c r="G43" s="4" t="s">
        <v>138</v>
      </c>
      <c r="H43" s="6">
        <v>91</v>
      </c>
      <c r="I43" s="6">
        <v>94</v>
      </c>
      <c r="J43" s="6">
        <v>89</v>
      </c>
      <c r="K43" s="6">
        <v>90</v>
      </c>
      <c r="L43" s="6">
        <v>76</v>
      </c>
      <c r="M43" s="6">
        <v>87</v>
      </c>
      <c r="N43" s="48">
        <f t="shared" si="1"/>
        <v>527</v>
      </c>
    </row>
    <row r="44" spans="2:14" ht="15.75">
      <c r="B44" s="8">
        <v>6</v>
      </c>
      <c r="C44" s="4" t="s">
        <v>50</v>
      </c>
      <c r="D44" s="12" t="s">
        <v>4</v>
      </c>
      <c r="E44" s="4" t="s">
        <v>51</v>
      </c>
      <c r="F44" s="4" t="s">
        <v>52</v>
      </c>
      <c r="G44" s="4" t="s">
        <v>208</v>
      </c>
      <c r="H44" s="6">
        <v>83</v>
      </c>
      <c r="I44" s="6">
        <v>91</v>
      </c>
      <c r="J44" s="6">
        <v>87</v>
      </c>
      <c r="K44" s="6">
        <v>85</v>
      </c>
      <c r="L44" s="6">
        <v>82</v>
      </c>
      <c r="M44" s="6">
        <v>84</v>
      </c>
      <c r="N44" s="48">
        <f t="shared" si="1"/>
        <v>512</v>
      </c>
    </row>
    <row r="45" spans="2:14" ht="15.75">
      <c r="B45" s="8">
        <v>7</v>
      </c>
      <c r="C45" s="4" t="s">
        <v>5</v>
      </c>
      <c r="D45" s="12" t="s">
        <v>4</v>
      </c>
      <c r="E45" s="4" t="s">
        <v>79</v>
      </c>
      <c r="F45" s="4" t="s">
        <v>80</v>
      </c>
      <c r="G45" s="4" t="s">
        <v>183</v>
      </c>
      <c r="H45" s="6">
        <v>88</v>
      </c>
      <c r="I45" s="6">
        <v>94</v>
      </c>
      <c r="J45" s="6">
        <v>80</v>
      </c>
      <c r="K45" s="6">
        <v>87</v>
      </c>
      <c r="L45" s="6">
        <v>81</v>
      </c>
      <c r="M45" s="6">
        <v>81</v>
      </c>
      <c r="N45" s="48">
        <f t="shared" si="1"/>
        <v>511</v>
      </c>
    </row>
    <row r="46" spans="2:14" ht="15.75">
      <c r="B46" s="8">
        <v>8</v>
      </c>
      <c r="C46" s="4" t="s">
        <v>93</v>
      </c>
      <c r="D46" s="12" t="s">
        <v>4</v>
      </c>
      <c r="E46" s="4" t="s">
        <v>94</v>
      </c>
      <c r="F46" s="4" t="s">
        <v>95</v>
      </c>
      <c r="G46" s="4" t="s">
        <v>82</v>
      </c>
      <c r="H46" s="6">
        <v>92</v>
      </c>
      <c r="I46" s="6">
        <v>90</v>
      </c>
      <c r="J46" s="6">
        <v>85</v>
      </c>
      <c r="K46" s="6">
        <v>89</v>
      </c>
      <c r="L46" s="6">
        <v>66</v>
      </c>
      <c r="M46" s="6">
        <v>88</v>
      </c>
      <c r="N46" s="48">
        <f t="shared" si="1"/>
        <v>510</v>
      </c>
    </row>
    <row r="47" spans="2:14" ht="15.75">
      <c r="B47" s="8">
        <v>9</v>
      </c>
      <c r="C47" s="4" t="s">
        <v>5</v>
      </c>
      <c r="D47" s="12" t="s">
        <v>4</v>
      </c>
      <c r="E47" s="4" t="s">
        <v>130</v>
      </c>
      <c r="F47" s="4" t="s">
        <v>40</v>
      </c>
      <c r="G47" s="4" t="s">
        <v>34</v>
      </c>
      <c r="H47" s="6">
        <v>86</v>
      </c>
      <c r="I47" s="6">
        <v>95</v>
      </c>
      <c r="J47" s="6">
        <v>82</v>
      </c>
      <c r="K47" s="6">
        <v>88</v>
      </c>
      <c r="L47" s="6">
        <v>82</v>
      </c>
      <c r="M47" s="6">
        <v>76</v>
      </c>
      <c r="N47" s="48">
        <f t="shared" si="1"/>
        <v>509</v>
      </c>
    </row>
    <row r="48" spans="2:14" ht="15.75">
      <c r="B48" s="8">
        <v>10</v>
      </c>
      <c r="C48" s="4" t="s">
        <v>5</v>
      </c>
      <c r="D48" s="12" t="s">
        <v>4</v>
      </c>
      <c r="E48" s="4" t="s">
        <v>19</v>
      </c>
      <c r="F48" s="4" t="s">
        <v>212</v>
      </c>
      <c r="G48" s="4" t="s">
        <v>220</v>
      </c>
      <c r="H48" s="6">
        <v>91</v>
      </c>
      <c r="I48" s="6">
        <v>89</v>
      </c>
      <c r="J48" s="6">
        <v>75</v>
      </c>
      <c r="K48" s="6">
        <v>88</v>
      </c>
      <c r="L48" s="6">
        <v>86</v>
      </c>
      <c r="M48" s="6">
        <v>79</v>
      </c>
      <c r="N48" s="48">
        <f t="shared" si="1"/>
        <v>508</v>
      </c>
    </row>
    <row r="49" spans="2:14" ht="15.75">
      <c r="B49" s="8">
        <v>11</v>
      </c>
      <c r="C49" s="4" t="s">
        <v>5</v>
      </c>
      <c r="D49" s="12" t="s">
        <v>4</v>
      </c>
      <c r="E49" s="4" t="s">
        <v>6</v>
      </c>
      <c r="F49" s="4" t="s">
        <v>7</v>
      </c>
      <c r="G49" s="4" t="s">
        <v>221</v>
      </c>
      <c r="H49" s="6">
        <v>86</v>
      </c>
      <c r="I49" s="6">
        <v>89</v>
      </c>
      <c r="J49" s="6">
        <v>81</v>
      </c>
      <c r="K49" s="6">
        <v>81</v>
      </c>
      <c r="L49" s="6">
        <v>89</v>
      </c>
      <c r="M49" s="6">
        <v>81</v>
      </c>
      <c r="N49" s="48">
        <f t="shared" si="1"/>
        <v>507</v>
      </c>
    </row>
    <row r="50" spans="2:14" ht="15.75">
      <c r="B50" s="8">
        <v>12</v>
      </c>
      <c r="C50" s="4" t="s">
        <v>148</v>
      </c>
      <c r="D50" s="12" t="s">
        <v>4</v>
      </c>
      <c r="E50" s="4" t="s">
        <v>156</v>
      </c>
      <c r="F50" s="4" t="s">
        <v>105</v>
      </c>
      <c r="G50" s="4" t="s">
        <v>8</v>
      </c>
      <c r="H50" s="6">
        <v>92</v>
      </c>
      <c r="I50" s="6">
        <v>85</v>
      </c>
      <c r="J50" s="6">
        <v>81</v>
      </c>
      <c r="K50" s="6">
        <v>87</v>
      </c>
      <c r="L50" s="6">
        <v>89</v>
      </c>
      <c r="M50" s="6">
        <v>59</v>
      </c>
      <c r="N50" s="48">
        <f t="shared" si="1"/>
        <v>493</v>
      </c>
    </row>
    <row r="51" spans="2:14" ht="15.75">
      <c r="B51" s="8">
        <v>13</v>
      </c>
      <c r="C51" s="4" t="s">
        <v>93</v>
      </c>
      <c r="D51" s="12" t="s">
        <v>4</v>
      </c>
      <c r="E51" s="4" t="s">
        <v>172</v>
      </c>
      <c r="F51" s="4" t="s">
        <v>173</v>
      </c>
      <c r="G51" s="4" t="s">
        <v>126</v>
      </c>
      <c r="H51" s="6">
        <v>83</v>
      </c>
      <c r="I51" s="6">
        <v>93</v>
      </c>
      <c r="J51" s="6">
        <v>78</v>
      </c>
      <c r="K51" s="6">
        <v>81</v>
      </c>
      <c r="L51" s="6">
        <v>79</v>
      </c>
      <c r="M51" s="6">
        <v>74</v>
      </c>
      <c r="N51" s="48">
        <f t="shared" si="1"/>
        <v>488</v>
      </c>
    </row>
    <row r="52" spans="2:14" ht="15.75">
      <c r="B52" s="8">
        <v>14</v>
      </c>
      <c r="C52" s="4" t="s">
        <v>50</v>
      </c>
      <c r="D52" s="12" t="s">
        <v>4</v>
      </c>
      <c r="E52" s="4" t="s">
        <v>117</v>
      </c>
      <c r="F52" s="4" t="s">
        <v>118</v>
      </c>
      <c r="G52" s="4" t="s">
        <v>8</v>
      </c>
      <c r="H52" s="6">
        <v>89</v>
      </c>
      <c r="I52" s="6">
        <v>85</v>
      </c>
      <c r="J52" s="6">
        <v>74</v>
      </c>
      <c r="K52" s="6">
        <v>72</v>
      </c>
      <c r="L52" s="6">
        <v>81</v>
      </c>
      <c r="M52" s="6">
        <v>85</v>
      </c>
      <c r="N52" s="48">
        <f t="shared" si="1"/>
        <v>486</v>
      </c>
    </row>
    <row r="53" spans="2:14" ht="15.75">
      <c r="B53" s="8">
        <v>15</v>
      </c>
      <c r="C53" s="4" t="s">
        <v>90</v>
      </c>
      <c r="D53" s="12" t="s">
        <v>4</v>
      </c>
      <c r="E53" s="4" t="s">
        <v>91</v>
      </c>
      <c r="F53" s="4" t="s">
        <v>92</v>
      </c>
      <c r="G53" s="4" t="s">
        <v>45</v>
      </c>
      <c r="H53" s="6">
        <v>84</v>
      </c>
      <c r="I53" s="6">
        <v>79</v>
      </c>
      <c r="J53" s="6">
        <v>80</v>
      </c>
      <c r="K53" s="6">
        <v>82</v>
      </c>
      <c r="L53" s="6">
        <v>76</v>
      </c>
      <c r="M53" s="6">
        <v>83</v>
      </c>
      <c r="N53" s="48">
        <f t="shared" si="1"/>
        <v>484</v>
      </c>
    </row>
    <row r="54" spans="2:14" ht="15.75">
      <c r="B54" s="8">
        <v>16</v>
      </c>
      <c r="C54" s="4" t="s">
        <v>5</v>
      </c>
      <c r="D54" s="12" t="s">
        <v>4</v>
      </c>
      <c r="E54" s="4" t="s">
        <v>77</v>
      </c>
      <c r="F54" s="4" t="s">
        <v>127</v>
      </c>
      <c r="G54" s="4" t="s">
        <v>128</v>
      </c>
      <c r="H54" s="6">
        <v>80</v>
      </c>
      <c r="I54" s="6">
        <v>81</v>
      </c>
      <c r="J54" s="6">
        <v>88</v>
      </c>
      <c r="K54" s="6">
        <v>85</v>
      </c>
      <c r="L54" s="6">
        <v>85</v>
      </c>
      <c r="M54" s="6">
        <v>65</v>
      </c>
      <c r="N54" s="48">
        <f t="shared" si="1"/>
        <v>484</v>
      </c>
    </row>
    <row r="55" spans="2:14" ht="15.75">
      <c r="B55" s="8">
        <v>17</v>
      </c>
      <c r="C55" s="4" t="s">
        <v>148</v>
      </c>
      <c r="D55" s="12" t="s">
        <v>4</v>
      </c>
      <c r="E55" s="4" t="s">
        <v>158</v>
      </c>
      <c r="F55" s="4" t="s">
        <v>159</v>
      </c>
      <c r="G55" s="4" t="s">
        <v>17</v>
      </c>
      <c r="H55" s="6">
        <v>84</v>
      </c>
      <c r="I55" s="6">
        <v>87</v>
      </c>
      <c r="J55" s="6">
        <v>81</v>
      </c>
      <c r="K55" s="6">
        <v>66</v>
      </c>
      <c r="L55" s="6">
        <v>79</v>
      </c>
      <c r="M55" s="6">
        <v>72</v>
      </c>
      <c r="N55" s="48">
        <f t="shared" si="1"/>
        <v>469</v>
      </c>
    </row>
    <row r="56" spans="2:14" ht="15.75">
      <c r="B56" s="8">
        <v>18</v>
      </c>
      <c r="C56" s="4" t="s">
        <v>0</v>
      </c>
      <c r="D56" s="12" t="s">
        <v>4</v>
      </c>
      <c r="E56" s="4" t="s">
        <v>67</v>
      </c>
      <c r="F56" s="4" t="s">
        <v>68</v>
      </c>
      <c r="G56" s="4" t="s">
        <v>69</v>
      </c>
      <c r="H56" s="6">
        <v>83</v>
      </c>
      <c r="I56" s="6">
        <v>73</v>
      </c>
      <c r="J56" s="6">
        <v>76</v>
      </c>
      <c r="K56" s="6">
        <v>80</v>
      </c>
      <c r="L56" s="6">
        <v>74</v>
      </c>
      <c r="M56" s="6">
        <v>81</v>
      </c>
      <c r="N56" s="48">
        <f t="shared" si="1"/>
        <v>467</v>
      </c>
    </row>
    <row r="57" spans="2:14" ht="15.75">
      <c r="B57" s="8">
        <v>19</v>
      </c>
      <c r="C57" s="4" t="s">
        <v>148</v>
      </c>
      <c r="D57" s="12" t="s">
        <v>4</v>
      </c>
      <c r="E57" s="4" t="s">
        <v>104</v>
      </c>
      <c r="F57" s="4" t="s">
        <v>157</v>
      </c>
      <c r="G57" s="4" t="s">
        <v>206</v>
      </c>
      <c r="H57" s="6">
        <v>91</v>
      </c>
      <c r="I57" s="6">
        <v>81</v>
      </c>
      <c r="J57" s="6">
        <v>70</v>
      </c>
      <c r="K57" s="6">
        <v>79</v>
      </c>
      <c r="L57" s="6">
        <v>64</v>
      </c>
      <c r="M57" s="6">
        <v>70</v>
      </c>
      <c r="N57" s="48">
        <f t="shared" si="1"/>
        <v>455</v>
      </c>
    </row>
    <row r="58" spans="2:14" ht="15.75">
      <c r="B58" s="8">
        <v>20</v>
      </c>
      <c r="C58" s="4" t="s">
        <v>39</v>
      </c>
      <c r="D58" s="12" t="s">
        <v>4</v>
      </c>
      <c r="E58" s="4" t="s">
        <v>63</v>
      </c>
      <c r="F58" s="4" t="s">
        <v>64</v>
      </c>
      <c r="G58" s="4" t="s">
        <v>35</v>
      </c>
      <c r="H58" s="6">
        <v>85</v>
      </c>
      <c r="I58" s="6">
        <v>87</v>
      </c>
      <c r="J58" s="6">
        <v>51</v>
      </c>
      <c r="K58" s="6">
        <v>81</v>
      </c>
      <c r="L58" s="6">
        <v>72</v>
      </c>
      <c r="M58" s="6">
        <v>76</v>
      </c>
      <c r="N58" s="48">
        <f t="shared" si="1"/>
        <v>452</v>
      </c>
    </row>
    <row r="59" spans="2:14" ht="15.75">
      <c r="B59" s="8">
        <v>21</v>
      </c>
      <c r="C59" s="4" t="s">
        <v>93</v>
      </c>
      <c r="D59" s="12" t="s">
        <v>4</v>
      </c>
      <c r="E59" s="4" t="s">
        <v>107</v>
      </c>
      <c r="F59" s="4" t="s">
        <v>108</v>
      </c>
      <c r="G59" s="4" t="s">
        <v>109</v>
      </c>
      <c r="H59" s="6">
        <v>91</v>
      </c>
      <c r="I59" s="6">
        <v>89</v>
      </c>
      <c r="J59" s="6">
        <v>75</v>
      </c>
      <c r="K59" s="6">
        <v>84</v>
      </c>
      <c r="L59" s="6">
        <v>54</v>
      </c>
      <c r="M59" s="6">
        <v>52</v>
      </c>
      <c r="N59" s="48">
        <f t="shared" si="1"/>
        <v>445</v>
      </c>
    </row>
    <row r="60" spans="2:14" ht="15.75">
      <c r="B60" s="8">
        <v>22</v>
      </c>
      <c r="C60" s="4" t="s">
        <v>148</v>
      </c>
      <c r="D60" s="12" t="s">
        <v>4</v>
      </c>
      <c r="E60" s="4" t="s">
        <v>155</v>
      </c>
      <c r="F60" s="4" t="s">
        <v>210</v>
      </c>
      <c r="G60" s="4" t="s">
        <v>38</v>
      </c>
      <c r="H60" s="6">
        <v>77</v>
      </c>
      <c r="I60" s="6">
        <v>77</v>
      </c>
      <c r="J60" s="6">
        <v>64</v>
      </c>
      <c r="K60" s="6">
        <v>75</v>
      </c>
      <c r="L60" s="6">
        <v>81</v>
      </c>
      <c r="M60" s="6">
        <v>68</v>
      </c>
      <c r="N60" s="48">
        <f t="shared" si="1"/>
        <v>442</v>
      </c>
    </row>
    <row r="61" spans="2:14" ht="15.75">
      <c r="B61" s="8">
        <v>23</v>
      </c>
      <c r="C61" s="4" t="s">
        <v>39</v>
      </c>
      <c r="D61" s="12" t="s">
        <v>4</v>
      </c>
      <c r="E61" s="4" t="s">
        <v>18</v>
      </c>
      <c r="F61" s="4" t="s">
        <v>211</v>
      </c>
      <c r="G61" s="4" t="s">
        <v>188</v>
      </c>
      <c r="H61" s="6">
        <v>80</v>
      </c>
      <c r="I61" s="6">
        <v>82</v>
      </c>
      <c r="J61" s="6">
        <v>75</v>
      </c>
      <c r="K61" s="6">
        <v>75</v>
      </c>
      <c r="L61" s="6">
        <v>51</v>
      </c>
      <c r="M61" s="6">
        <v>75</v>
      </c>
      <c r="N61" s="48">
        <f t="shared" si="1"/>
        <v>438</v>
      </c>
    </row>
    <row r="62" spans="2:14" ht="15.75">
      <c r="B62" s="8">
        <v>24</v>
      </c>
      <c r="C62" s="4" t="s">
        <v>90</v>
      </c>
      <c r="D62" s="12" t="s">
        <v>4</v>
      </c>
      <c r="E62" s="4" t="s">
        <v>166</v>
      </c>
      <c r="F62" s="4" t="s">
        <v>167</v>
      </c>
      <c r="G62" s="4" t="s">
        <v>41</v>
      </c>
      <c r="H62" s="6">
        <v>80</v>
      </c>
      <c r="I62" s="6">
        <v>87</v>
      </c>
      <c r="J62" s="6">
        <v>64</v>
      </c>
      <c r="K62" s="6">
        <v>66</v>
      </c>
      <c r="L62" s="6">
        <v>71</v>
      </c>
      <c r="M62" s="6">
        <v>54</v>
      </c>
      <c r="N62" s="48">
        <f t="shared" si="1"/>
        <v>422</v>
      </c>
    </row>
    <row r="63" spans="2:14" ht="15.75">
      <c r="B63" s="8">
        <v>25</v>
      </c>
      <c r="C63" s="4" t="s">
        <v>50</v>
      </c>
      <c r="D63" s="12" t="s">
        <v>4</v>
      </c>
      <c r="E63" s="4" t="s">
        <v>54</v>
      </c>
      <c r="F63" s="4" t="s">
        <v>55</v>
      </c>
      <c r="G63" s="4" t="s">
        <v>17</v>
      </c>
      <c r="H63" s="6">
        <v>58</v>
      </c>
      <c r="I63" s="6">
        <v>73</v>
      </c>
      <c r="J63" s="6">
        <v>50</v>
      </c>
      <c r="K63" s="6">
        <v>73</v>
      </c>
      <c r="L63" s="6">
        <v>66</v>
      </c>
      <c r="M63" s="6">
        <v>70</v>
      </c>
      <c r="N63" s="48">
        <f t="shared" si="1"/>
        <v>390</v>
      </c>
    </row>
    <row r="64" spans="2:14" ht="15.75">
      <c r="B64" s="8">
        <v>26</v>
      </c>
      <c r="C64" s="4" t="s">
        <v>50</v>
      </c>
      <c r="D64" s="12" t="s">
        <v>4</v>
      </c>
      <c r="E64" s="4" t="s">
        <v>162</v>
      </c>
      <c r="F64" s="4" t="s">
        <v>104</v>
      </c>
      <c r="G64" s="4" t="s">
        <v>82</v>
      </c>
      <c r="H64" s="6">
        <v>51</v>
      </c>
      <c r="I64" s="6">
        <v>52</v>
      </c>
      <c r="J64" s="6">
        <v>57</v>
      </c>
      <c r="K64" s="6">
        <v>66</v>
      </c>
      <c r="L64" s="6">
        <v>69</v>
      </c>
      <c r="M64" s="6">
        <v>38</v>
      </c>
      <c r="N64" s="48">
        <f t="shared" si="1"/>
        <v>333</v>
      </c>
    </row>
    <row r="65" spans="2:14" ht="15.75">
      <c r="B65" s="8">
        <v>27</v>
      </c>
      <c r="C65" s="4" t="s">
        <v>93</v>
      </c>
      <c r="D65" s="12" t="s">
        <v>4</v>
      </c>
      <c r="E65" s="4" t="s">
        <v>102</v>
      </c>
      <c r="F65" s="4" t="s">
        <v>103</v>
      </c>
      <c r="G65" s="4" t="s">
        <v>82</v>
      </c>
      <c r="H65" s="6"/>
      <c r="I65" s="6"/>
      <c r="J65" s="6"/>
      <c r="K65" s="6"/>
      <c r="L65" s="6"/>
      <c r="M65" s="6"/>
      <c r="N65" s="48" t="s">
        <v>406</v>
      </c>
    </row>
    <row r="66" spans="2:14" ht="16.5" thickBot="1">
      <c r="B66" s="28">
        <v>28</v>
      </c>
      <c r="C66" s="29" t="s">
        <v>5</v>
      </c>
      <c r="D66" s="30" t="s">
        <v>4</v>
      </c>
      <c r="E66" s="29" t="s">
        <v>129</v>
      </c>
      <c r="F66" s="29" t="s">
        <v>18</v>
      </c>
      <c r="G66" s="29" t="s">
        <v>137</v>
      </c>
      <c r="H66" s="31"/>
      <c r="I66" s="31"/>
      <c r="J66" s="31"/>
      <c r="K66" s="31"/>
      <c r="L66" s="31"/>
      <c r="M66" s="31"/>
      <c r="N66" s="49" t="s">
        <v>406</v>
      </c>
    </row>
    <row r="67" spans="2:14" ht="16.5" thickTop="1" thickBot="1">
      <c r="B67" s="26" t="s">
        <v>200</v>
      </c>
      <c r="C67" s="27" t="s">
        <v>216</v>
      </c>
      <c r="D67" s="26" t="s">
        <v>233</v>
      </c>
      <c r="E67" s="27" t="s">
        <v>217</v>
      </c>
      <c r="F67" s="27" t="s">
        <v>217</v>
      </c>
      <c r="G67" s="27" t="s">
        <v>203</v>
      </c>
      <c r="H67" s="60" t="s">
        <v>228</v>
      </c>
      <c r="I67" s="60"/>
      <c r="J67" s="61" t="s">
        <v>229</v>
      </c>
      <c r="K67" s="61"/>
      <c r="L67" s="61" t="s">
        <v>230</v>
      </c>
      <c r="M67" s="61"/>
      <c r="N67" s="34" t="s">
        <v>231</v>
      </c>
    </row>
    <row r="68" spans="2:14" ht="15.75">
      <c r="B68" s="21">
        <v>1</v>
      </c>
      <c r="C68" s="9" t="s">
        <v>93</v>
      </c>
      <c r="D68" s="11" t="s">
        <v>14</v>
      </c>
      <c r="E68" s="9" t="s">
        <v>121</v>
      </c>
      <c r="F68" s="9" t="s">
        <v>122</v>
      </c>
      <c r="G68" s="9" t="s">
        <v>9</v>
      </c>
      <c r="H68" s="10">
        <v>90</v>
      </c>
      <c r="I68" s="10">
        <v>89</v>
      </c>
      <c r="J68" s="10">
        <v>86</v>
      </c>
      <c r="K68" s="10">
        <v>90</v>
      </c>
      <c r="L68" s="10">
        <v>77</v>
      </c>
      <c r="M68" s="10">
        <v>87</v>
      </c>
      <c r="N68" s="47">
        <f t="shared" si="1"/>
        <v>519</v>
      </c>
    </row>
    <row r="69" spans="2:14" ht="15.75">
      <c r="B69" s="8">
        <v>2</v>
      </c>
      <c r="C69" s="4" t="s">
        <v>148</v>
      </c>
      <c r="D69" s="12" t="s">
        <v>14</v>
      </c>
      <c r="E69" s="4" t="s">
        <v>161</v>
      </c>
      <c r="F69" s="4" t="s">
        <v>32</v>
      </c>
      <c r="G69" s="4" t="s">
        <v>17</v>
      </c>
      <c r="H69" s="6">
        <v>92</v>
      </c>
      <c r="I69" s="6">
        <v>86</v>
      </c>
      <c r="J69" s="6">
        <v>87</v>
      </c>
      <c r="K69" s="6">
        <v>91</v>
      </c>
      <c r="L69" s="6">
        <v>74</v>
      </c>
      <c r="M69" s="6">
        <v>83</v>
      </c>
      <c r="N69" s="48">
        <f t="shared" si="1"/>
        <v>513</v>
      </c>
    </row>
    <row r="70" spans="2:14" ht="15.75">
      <c r="B70" s="8">
        <v>3</v>
      </c>
      <c r="C70" s="4" t="s">
        <v>93</v>
      </c>
      <c r="D70" s="12" t="s">
        <v>14</v>
      </c>
      <c r="E70" s="4" t="s">
        <v>96</v>
      </c>
      <c r="F70" s="4" t="s">
        <v>97</v>
      </c>
      <c r="G70" s="4" t="s">
        <v>205</v>
      </c>
      <c r="H70" s="6">
        <v>87</v>
      </c>
      <c r="I70" s="6">
        <v>89</v>
      </c>
      <c r="J70" s="6">
        <v>85</v>
      </c>
      <c r="K70" s="6">
        <v>82</v>
      </c>
      <c r="L70" s="6">
        <v>89</v>
      </c>
      <c r="M70" s="6">
        <v>79</v>
      </c>
      <c r="N70" s="48">
        <f t="shared" ref="N70:N79" si="2">SUM(H70:M70)</f>
        <v>511</v>
      </c>
    </row>
    <row r="71" spans="2:14" ht="15.75">
      <c r="B71" s="8">
        <v>4</v>
      </c>
      <c r="C71" s="4" t="s">
        <v>93</v>
      </c>
      <c r="D71" s="12" t="s">
        <v>14</v>
      </c>
      <c r="E71" s="4" t="s">
        <v>112</v>
      </c>
      <c r="F71" s="4" t="s">
        <v>113</v>
      </c>
      <c r="G71" s="4" t="s">
        <v>114</v>
      </c>
      <c r="H71" s="6">
        <v>79</v>
      </c>
      <c r="I71" s="6">
        <v>88</v>
      </c>
      <c r="J71" s="6">
        <v>91</v>
      </c>
      <c r="K71" s="6">
        <v>85</v>
      </c>
      <c r="L71" s="6">
        <v>75</v>
      </c>
      <c r="M71" s="6">
        <v>84</v>
      </c>
      <c r="N71" s="48">
        <f t="shared" si="2"/>
        <v>502</v>
      </c>
    </row>
    <row r="72" spans="2:14" ht="15.75">
      <c r="B72" s="8">
        <v>5</v>
      </c>
      <c r="C72" s="4" t="s">
        <v>90</v>
      </c>
      <c r="D72" s="12" t="s">
        <v>14</v>
      </c>
      <c r="E72" s="4" t="s">
        <v>143</v>
      </c>
      <c r="F72" s="4" t="s">
        <v>168</v>
      </c>
      <c r="G72" s="4" t="s">
        <v>137</v>
      </c>
      <c r="H72" s="6">
        <v>83</v>
      </c>
      <c r="I72" s="6">
        <v>78</v>
      </c>
      <c r="J72" s="6">
        <v>87</v>
      </c>
      <c r="K72" s="6">
        <v>86</v>
      </c>
      <c r="L72" s="6">
        <v>77</v>
      </c>
      <c r="M72" s="6">
        <v>72</v>
      </c>
      <c r="N72" s="48">
        <f t="shared" si="2"/>
        <v>483</v>
      </c>
    </row>
    <row r="73" spans="2:14" ht="15.75">
      <c r="B73" s="8">
        <v>6</v>
      </c>
      <c r="C73" s="4" t="s">
        <v>39</v>
      </c>
      <c r="D73" s="12" t="s">
        <v>14</v>
      </c>
      <c r="E73" s="4" t="s">
        <v>40</v>
      </c>
      <c r="F73" s="4" t="s">
        <v>15</v>
      </c>
      <c r="G73" s="4" t="s">
        <v>66</v>
      </c>
      <c r="H73" s="6">
        <v>83</v>
      </c>
      <c r="I73" s="6">
        <v>88</v>
      </c>
      <c r="J73" s="6">
        <v>75</v>
      </c>
      <c r="K73" s="6">
        <v>75</v>
      </c>
      <c r="L73" s="6">
        <v>67</v>
      </c>
      <c r="M73" s="6">
        <v>69</v>
      </c>
      <c r="N73" s="48">
        <f t="shared" si="2"/>
        <v>457</v>
      </c>
    </row>
    <row r="74" spans="2:14" ht="15.75">
      <c r="B74" s="8">
        <v>7</v>
      </c>
      <c r="C74" s="4" t="s">
        <v>0</v>
      </c>
      <c r="D74" s="12" t="s">
        <v>14</v>
      </c>
      <c r="E74" s="4" t="s">
        <v>181</v>
      </c>
      <c r="F74" s="4" t="s">
        <v>182</v>
      </c>
      <c r="G74" s="4" t="s">
        <v>82</v>
      </c>
      <c r="H74" s="6">
        <v>75</v>
      </c>
      <c r="I74" s="6">
        <v>77</v>
      </c>
      <c r="J74" s="6">
        <v>80</v>
      </c>
      <c r="K74" s="6">
        <v>75</v>
      </c>
      <c r="L74" s="6">
        <v>63</v>
      </c>
      <c r="M74" s="6">
        <v>74</v>
      </c>
      <c r="N74" s="48">
        <f t="shared" si="2"/>
        <v>444</v>
      </c>
    </row>
    <row r="75" spans="2:14" ht="15.75">
      <c r="B75" s="8">
        <v>8</v>
      </c>
      <c r="C75" s="4" t="s">
        <v>56</v>
      </c>
      <c r="D75" s="12" t="s">
        <v>14</v>
      </c>
      <c r="E75" s="4" t="s">
        <v>57</v>
      </c>
      <c r="F75" s="4" t="s">
        <v>58</v>
      </c>
      <c r="G75" s="4" t="s">
        <v>225</v>
      </c>
      <c r="H75" s="6">
        <v>82</v>
      </c>
      <c r="I75" s="6">
        <v>62</v>
      </c>
      <c r="J75" s="6">
        <v>70</v>
      </c>
      <c r="K75" s="6">
        <v>78</v>
      </c>
      <c r="L75" s="6">
        <v>67</v>
      </c>
      <c r="M75" s="6">
        <v>77</v>
      </c>
      <c r="N75" s="48">
        <f t="shared" si="2"/>
        <v>436</v>
      </c>
    </row>
    <row r="76" spans="2:14" ht="15.75">
      <c r="B76" s="8">
        <v>9</v>
      </c>
      <c r="C76" s="4" t="s">
        <v>0</v>
      </c>
      <c r="D76" s="12" t="s">
        <v>14</v>
      </c>
      <c r="E76" s="4" t="s">
        <v>177</v>
      </c>
      <c r="F76" s="4" t="s">
        <v>178</v>
      </c>
      <c r="G76" s="4" t="s">
        <v>199</v>
      </c>
      <c r="H76" s="6">
        <v>83</v>
      </c>
      <c r="I76" s="6">
        <v>84</v>
      </c>
      <c r="J76" s="6">
        <v>49</v>
      </c>
      <c r="K76" s="6">
        <v>70</v>
      </c>
      <c r="L76" s="6">
        <v>60</v>
      </c>
      <c r="M76" s="6">
        <v>73</v>
      </c>
      <c r="N76" s="48">
        <f t="shared" si="2"/>
        <v>419</v>
      </c>
    </row>
    <row r="77" spans="2:14" ht="15.75">
      <c r="B77" s="8">
        <v>10</v>
      </c>
      <c r="C77" s="4" t="s">
        <v>5</v>
      </c>
      <c r="D77" s="12" t="s">
        <v>14</v>
      </c>
      <c r="E77" s="4" t="s">
        <v>15</v>
      </c>
      <c r="F77" s="4" t="s">
        <v>16</v>
      </c>
      <c r="G77" s="4" t="s">
        <v>198</v>
      </c>
      <c r="H77" s="6">
        <v>38</v>
      </c>
      <c r="I77" s="6">
        <v>82</v>
      </c>
      <c r="J77" s="6">
        <v>69</v>
      </c>
      <c r="K77" s="6">
        <v>66</v>
      </c>
      <c r="L77" s="6">
        <v>66</v>
      </c>
      <c r="M77" s="6">
        <v>54</v>
      </c>
      <c r="N77" s="48">
        <f t="shared" si="2"/>
        <v>375</v>
      </c>
    </row>
    <row r="78" spans="2:14" ht="15.75">
      <c r="B78" s="8">
        <v>11</v>
      </c>
      <c r="C78" s="4" t="s">
        <v>39</v>
      </c>
      <c r="D78" s="12" t="s">
        <v>14</v>
      </c>
      <c r="E78" s="4" t="s">
        <v>88</v>
      </c>
      <c r="F78" s="4" t="s">
        <v>89</v>
      </c>
      <c r="G78" s="4" t="s">
        <v>53</v>
      </c>
      <c r="H78" s="6">
        <v>70</v>
      </c>
      <c r="I78" s="6">
        <v>69</v>
      </c>
      <c r="J78" s="6">
        <v>52</v>
      </c>
      <c r="K78" s="6">
        <v>72</v>
      </c>
      <c r="L78" s="6">
        <v>56</v>
      </c>
      <c r="M78" s="6">
        <v>54</v>
      </c>
      <c r="N78" s="48">
        <f t="shared" si="2"/>
        <v>373</v>
      </c>
    </row>
    <row r="79" spans="2:14" ht="15.75">
      <c r="B79" s="8">
        <v>12</v>
      </c>
      <c r="C79" s="4" t="s">
        <v>5</v>
      </c>
      <c r="D79" s="12" t="s">
        <v>14</v>
      </c>
      <c r="E79" s="4" t="s">
        <v>10</v>
      </c>
      <c r="F79" s="4" t="s">
        <v>11</v>
      </c>
      <c r="G79" s="4" t="s">
        <v>204</v>
      </c>
      <c r="H79" s="6">
        <v>39</v>
      </c>
      <c r="I79" s="6">
        <v>62</v>
      </c>
      <c r="J79" s="6">
        <v>64</v>
      </c>
      <c r="K79" s="6">
        <v>62</v>
      </c>
      <c r="L79" s="6">
        <v>34</v>
      </c>
      <c r="M79" s="6">
        <v>54</v>
      </c>
      <c r="N79" s="48">
        <f t="shared" si="2"/>
        <v>315</v>
      </c>
    </row>
    <row r="80" spans="2:14" ht="16.5" thickBot="1">
      <c r="B80" s="28">
        <v>13</v>
      </c>
      <c r="C80" s="29" t="s">
        <v>5</v>
      </c>
      <c r="D80" s="30" t="s">
        <v>14</v>
      </c>
      <c r="E80" s="29" t="s">
        <v>77</v>
      </c>
      <c r="F80" s="29" t="s">
        <v>78</v>
      </c>
      <c r="G80" s="29" t="s">
        <v>38</v>
      </c>
      <c r="H80" s="31"/>
      <c r="I80" s="31"/>
      <c r="J80" s="31"/>
      <c r="K80" s="31"/>
      <c r="L80" s="31"/>
      <c r="M80" s="31"/>
      <c r="N80" s="49" t="s">
        <v>406</v>
      </c>
    </row>
  </sheetData>
  <mergeCells count="9">
    <mergeCell ref="H67:I67"/>
    <mergeCell ref="J67:K67"/>
    <mergeCell ref="L67:M67"/>
    <mergeCell ref="H3:I3"/>
    <mergeCell ref="J3:K3"/>
    <mergeCell ref="L3:M3"/>
    <mergeCell ref="H38:I38"/>
    <mergeCell ref="J38:K38"/>
    <mergeCell ref="L38:M38"/>
  </mergeCells>
  <phoneticPr fontId="11" type="noConversion"/>
  <pageMargins left="0.11811023622047245" right="0" top="1.5354330708661419" bottom="0.35433070866141736" header="0" footer="0"/>
  <pageSetup paperSize="9" scale="85" orientation="portrait" horizontalDpi="300" verticalDpi="300" r:id="rId1"/>
  <headerFooter>
    <oddHeader>&amp;L&amp;G&amp;C&amp;"Arial Black,Normal"CAMPEONATO DE ESPAÑA DE ARMAS DEPORTIVAS
VETERANOS 2012
PISTOLA STANDARD&amp;R&amp;G</oddHeader>
    <oddFooter>&amp;RPAGINA &amp;P DE &amp;N</oddFooter>
  </headerFooter>
  <rowBreaks count="1" manualBreakCount="1">
    <brk id="37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N82"/>
  <sheetViews>
    <sheetView workbookViewId="0">
      <selection activeCell="A2" sqref="A2:IV5"/>
    </sheetView>
  </sheetViews>
  <sheetFormatPr baseColWidth="10" defaultRowHeight="15"/>
  <cols>
    <col min="1" max="1" width="4.7109375" customWidth="1"/>
    <col min="2" max="2" width="8.42578125" style="5" customWidth="1"/>
    <col min="3" max="3" width="5.28515625" bestFit="1" customWidth="1"/>
    <col min="4" max="4" width="5" style="5" bestFit="1" customWidth="1"/>
    <col min="5" max="5" width="17" bestFit="1" customWidth="1"/>
    <col min="6" max="6" width="19.42578125" bestFit="1" customWidth="1"/>
    <col min="7" max="7" width="14.85546875" bestFit="1" customWidth="1"/>
    <col min="8" max="13" width="4.7109375" customWidth="1"/>
    <col min="14" max="14" width="11.42578125" style="46"/>
  </cols>
  <sheetData>
    <row r="2" spans="2:14" ht="15.75" thickBot="1"/>
    <row r="3" spans="2:14" s="2" customFormat="1" ht="15.75" thickBot="1">
      <c r="B3" s="14" t="s">
        <v>200</v>
      </c>
      <c r="C3" s="13" t="s">
        <v>216</v>
      </c>
      <c r="D3" s="14" t="s">
        <v>233</v>
      </c>
      <c r="E3" s="13" t="s">
        <v>217</v>
      </c>
      <c r="F3" s="13" t="s">
        <v>217</v>
      </c>
      <c r="G3" s="13" t="s">
        <v>203</v>
      </c>
      <c r="H3" s="62" t="s">
        <v>228</v>
      </c>
      <c r="I3" s="62"/>
      <c r="J3" s="62"/>
      <c r="K3" s="62" t="s">
        <v>232</v>
      </c>
      <c r="L3" s="62"/>
      <c r="M3" s="62"/>
      <c r="N3" s="14" t="s">
        <v>231</v>
      </c>
    </row>
    <row r="4" spans="2:14" ht="15.75">
      <c r="B4" s="21">
        <v>1</v>
      </c>
      <c r="C4" s="9" t="s">
        <v>93</v>
      </c>
      <c r="D4" s="11" t="s">
        <v>21</v>
      </c>
      <c r="E4" s="9" t="s">
        <v>174</v>
      </c>
      <c r="F4" s="9" t="s">
        <v>175</v>
      </c>
      <c r="G4" s="9" t="s">
        <v>176</v>
      </c>
      <c r="H4" s="10">
        <v>92</v>
      </c>
      <c r="I4" s="10">
        <v>95</v>
      </c>
      <c r="J4" s="10">
        <v>91</v>
      </c>
      <c r="K4" s="10">
        <v>99</v>
      </c>
      <c r="L4" s="10">
        <v>94</v>
      </c>
      <c r="M4" s="10">
        <v>96</v>
      </c>
      <c r="N4" s="47">
        <f t="shared" ref="N4:N36" si="0">SUM(H4:M4)</f>
        <v>567</v>
      </c>
    </row>
    <row r="5" spans="2:14" ht="15.75">
      <c r="B5" s="7">
        <v>2</v>
      </c>
      <c r="C5" s="4" t="s">
        <v>39</v>
      </c>
      <c r="D5" s="12" t="s">
        <v>21</v>
      </c>
      <c r="E5" s="4" t="s">
        <v>84</v>
      </c>
      <c r="F5" s="4" t="s">
        <v>18</v>
      </c>
      <c r="G5" s="4" t="s">
        <v>66</v>
      </c>
      <c r="H5" s="6">
        <v>96</v>
      </c>
      <c r="I5" s="6">
        <v>87</v>
      </c>
      <c r="J5" s="6">
        <v>88</v>
      </c>
      <c r="K5" s="6">
        <v>95</v>
      </c>
      <c r="L5" s="6">
        <v>96</v>
      </c>
      <c r="M5" s="6">
        <v>94</v>
      </c>
      <c r="N5" s="48">
        <f t="shared" si="0"/>
        <v>556</v>
      </c>
    </row>
    <row r="6" spans="2:14" ht="15.75">
      <c r="B6" s="7">
        <v>3</v>
      </c>
      <c r="C6" s="4" t="s">
        <v>0</v>
      </c>
      <c r="D6" s="12" t="s">
        <v>21</v>
      </c>
      <c r="E6" s="4" t="s">
        <v>86</v>
      </c>
      <c r="F6" s="4" t="s">
        <v>119</v>
      </c>
      <c r="G6" s="4" t="s">
        <v>120</v>
      </c>
      <c r="H6" s="6">
        <v>90</v>
      </c>
      <c r="I6" s="6">
        <v>94</v>
      </c>
      <c r="J6" s="6">
        <v>93</v>
      </c>
      <c r="K6" s="6">
        <v>94</v>
      </c>
      <c r="L6" s="6">
        <v>92</v>
      </c>
      <c r="M6" s="6">
        <v>90</v>
      </c>
      <c r="N6" s="48">
        <f t="shared" si="0"/>
        <v>553</v>
      </c>
    </row>
    <row r="7" spans="2:14" ht="15.75">
      <c r="B7" s="7">
        <v>4</v>
      </c>
      <c r="C7" s="4" t="s">
        <v>22</v>
      </c>
      <c r="D7" s="12" t="s">
        <v>21</v>
      </c>
      <c r="E7" s="4" t="s">
        <v>23</v>
      </c>
      <c r="F7" s="4" t="s">
        <v>24</v>
      </c>
      <c r="G7" s="4" t="s">
        <v>12</v>
      </c>
      <c r="H7" s="6">
        <v>95</v>
      </c>
      <c r="I7" s="6">
        <v>93</v>
      </c>
      <c r="J7" s="6">
        <v>89</v>
      </c>
      <c r="K7" s="6">
        <v>84</v>
      </c>
      <c r="L7" s="6">
        <v>96</v>
      </c>
      <c r="M7" s="6">
        <v>92</v>
      </c>
      <c r="N7" s="48">
        <f t="shared" si="0"/>
        <v>549</v>
      </c>
    </row>
    <row r="8" spans="2:14" ht="15.75">
      <c r="B8" s="7">
        <v>5</v>
      </c>
      <c r="C8" s="4" t="s">
        <v>93</v>
      </c>
      <c r="D8" s="12" t="s">
        <v>21</v>
      </c>
      <c r="E8" s="4" t="s">
        <v>110</v>
      </c>
      <c r="F8" s="4" t="s">
        <v>111</v>
      </c>
      <c r="G8" s="4" t="s">
        <v>17</v>
      </c>
      <c r="H8" s="6">
        <v>91</v>
      </c>
      <c r="I8" s="6">
        <v>85</v>
      </c>
      <c r="J8" s="6">
        <v>94</v>
      </c>
      <c r="K8" s="6">
        <v>90</v>
      </c>
      <c r="L8" s="6">
        <v>89</v>
      </c>
      <c r="M8" s="6">
        <v>94</v>
      </c>
      <c r="N8" s="48">
        <f t="shared" si="0"/>
        <v>543</v>
      </c>
    </row>
    <row r="9" spans="2:14" ht="15.75">
      <c r="B9" s="7">
        <v>6</v>
      </c>
      <c r="C9" s="4" t="s">
        <v>50</v>
      </c>
      <c r="D9" s="12" t="s">
        <v>21</v>
      </c>
      <c r="E9" s="4" t="s">
        <v>146</v>
      </c>
      <c r="F9" s="4" t="s">
        <v>147</v>
      </c>
      <c r="G9" s="4" t="s">
        <v>188</v>
      </c>
      <c r="H9" s="6">
        <v>96</v>
      </c>
      <c r="I9" s="6">
        <v>92</v>
      </c>
      <c r="J9" s="6">
        <v>92</v>
      </c>
      <c r="K9" s="6">
        <v>81</v>
      </c>
      <c r="L9" s="6">
        <v>89</v>
      </c>
      <c r="M9" s="6">
        <v>90</v>
      </c>
      <c r="N9" s="48">
        <f t="shared" si="0"/>
        <v>540</v>
      </c>
    </row>
    <row r="10" spans="2:14" ht="15.75">
      <c r="B10" s="7">
        <v>7</v>
      </c>
      <c r="C10" s="4" t="s">
        <v>90</v>
      </c>
      <c r="D10" s="12" t="s">
        <v>21</v>
      </c>
      <c r="E10" s="4" t="s">
        <v>81</v>
      </c>
      <c r="F10" s="4" t="s">
        <v>169</v>
      </c>
      <c r="G10" s="4" t="s">
        <v>188</v>
      </c>
      <c r="H10" s="6">
        <v>91</v>
      </c>
      <c r="I10" s="6">
        <v>87</v>
      </c>
      <c r="J10" s="6">
        <v>92</v>
      </c>
      <c r="K10" s="6">
        <v>86</v>
      </c>
      <c r="L10" s="6">
        <v>95</v>
      </c>
      <c r="M10" s="6">
        <v>89</v>
      </c>
      <c r="N10" s="48">
        <f t="shared" si="0"/>
        <v>540</v>
      </c>
    </row>
    <row r="11" spans="2:14" ht="15.75">
      <c r="B11" s="7">
        <v>8</v>
      </c>
      <c r="C11" s="4" t="s">
        <v>5</v>
      </c>
      <c r="D11" s="12" t="s">
        <v>21</v>
      </c>
      <c r="E11" s="4" t="s">
        <v>141</v>
      </c>
      <c r="F11" s="4" t="s">
        <v>81</v>
      </c>
      <c r="G11" s="4" t="s">
        <v>69</v>
      </c>
      <c r="H11" s="6">
        <v>89</v>
      </c>
      <c r="I11" s="6">
        <v>84</v>
      </c>
      <c r="J11" s="6">
        <v>86</v>
      </c>
      <c r="K11" s="6">
        <v>94</v>
      </c>
      <c r="L11" s="6">
        <v>91</v>
      </c>
      <c r="M11" s="6">
        <v>95</v>
      </c>
      <c r="N11" s="48">
        <f t="shared" si="0"/>
        <v>539</v>
      </c>
    </row>
    <row r="12" spans="2:14" ht="15.75">
      <c r="B12" s="7">
        <v>9</v>
      </c>
      <c r="C12" s="4" t="s">
        <v>5</v>
      </c>
      <c r="D12" s="12" t="s">
        <v>21</v>
      </c>
      <c r="E12" s="4" t="s">
        <v>209</v>
      </c>
      <c r="F12" s="4" t="s">
        <v>81</v>
      </c>
      <c r="G12" s="4" t="s">
        <v>223</v>
      </c>
      <c r="H12" s="6">
        <v>92</v>
      </c>
      <c r="I12" s="6">
        <v>87</v>
      </c>
      <c r="J12" s="6">
        <v>96</v>
      </c>
      <c r="K12" s="6">
        <v>90</v>
      </c>
      <c r="L12" s="6">
        <v>87</v>
      </c>
      <c r="M12" s="6">
        <v>87</v>
      </c>
      <c r="N12" s="48">
        <f t="shared" si="0"/>
        <v>539</v>
      </c>
    </row>
    <row r="13" spans="2:14" ht="15.75">
      <c r="B13" s="7">
        <v>10</v>
      </c>
      <c r="C13" s="4" t="s">
        <v>50</v>
      </c>
      <c r="D13" s="12" t="s">
        <v>21</v>
      </c>
      <c r="E13" s="4" t="s">
        <v>115</v>
      </c>
      <c r="F13" s="4" t="s">
        <v>116</v>
      </c>
      <c r="G13" s="4" t="s">
        <v>197</v>
      </c>
      <c r="H13" s="6">
        <v>91</v>
      </c>
      <c r="I13" s="6">
        <v>96</v>
      </c>
      <c r="J13" s="6">
        <v>97</v>
      </c>
      <c r="K13" s="6">
        <v>69</v>
      </c>
      <c r="L13" s="6">
        <v>90</v>
      </c>
      <c r="M13" s="6">
        <v>92</v>
      </c>
      <c r="N13" s="48">
        <f t="shared" si="0"/>
        <v>535</v>
      </c>
    </row>
    <row r="14" spans="2:14" ht="15.75">
      <c r="B14" s="7">
        <v>11</v>
      </c>
      <c r="C14" s="4" t="s">
        <v>0</v>
      </c>
      <c r="D14" s="12" t="s">
        <v>21</v>
      </c>
      <c r="E14" s="4" t="s">
        <v>19</v>
      </c>
      <c r="F14" s="4" t="s">
        <v>70</v>
      </c>
      <c r="G14" s="4" t="s">
        <v>71</v>
      </c>
      <c r="H14" s="6">
        <v>90</v>
      </c>
      <c r="I14" s="6">
        <v>90</v>
      </c>
      <c r="J14" s="6">
        <v>92</v>
      </c>
      <c r="K14" s="6">
        <v>90</v>
      </c>
      <c r="L14" s="6">
        <v>81</v>
      </c>
      <c r="M14" s="6">
        <v>92</v>
      </c>
      <c r="N14" s="48">
        <f t="shared" si="0"/>
        <v>535</v>
      </c>
    </row>
    <row r="15" spans="2:14" ht="15.75">
      <c r="B15" s="7">
        <v>12</v>
      </c>
      <c r="C15" s="4" t="s">
        <v>148</v>
      </c>
      <c r="D15" s="12" t="s">
        <v>21</v>
      </c>
      <c r="E15" s="4" t="s">
        <v>151</v>
      </c>
      <c r="F15" s="4" t="s">
        <v>152</v>
      </c>
      <c r="G15" s="4" t="s">
        <v>185</v>
      </c>
      <c r="H15" s="6">
        <v>89</v>
      </c>
      <c r="I15" s="6">
        <v>92</v>
      </c>
      <c r="J15" s="6">
        <v>89</v>
      </c>
      <c r="K15" s="6">
        <v>90</v>
      </c>
      <c r="L15" s="6">
        <v>86</v>
      </c>
      <c r="M15" s="6">
        <v>86</v>
      </c>
      <c r="N15" s="48">
        <f t="shared" si="0"/>
        <v>532</v>
      </c>
    </row>
    <row r="16" spans="2:14" ht="15.75">
      <c r="B16" s="7">
        <v>13</v>
      </c>
      <c r="C16" s="4" t="s">
        <v>5</v>
      </c>
      <c r="D16" s="12" t="s">
        <v>21</v>
      </c>
      <c r="E16" s="4" t="s">
        <v>18</v>
      </c>
      <c r="F16" s="4" t="s">
        <v>19</v>
      </c>
      <c r="G16" s="4" t="s">
        <v>20</v>
      </c>
      <c r="H16" s="6">
        <v>88</v>
      </c>
      <c r="I16" s="6">
        <v>89</v>
      </c>
      <c r="J16" s="6">
        <v>87</v>
      </c>
      <c r="K16" s="6">
        <v>92</v>
      </c>
      <c r="L16" s="6">
        <v>91</v>
      </c>
      <c r="M16" s="6">
        <v>84</v>
      </c>
      <c r="N16" s="48">
        <f t="shared" si="0"/>
        <v>531</v>
      </c>
    </row>
    <row r="17" spans="2:14" ht="15.75">
      <c r="B17" s="7">
        <v>14</v>
      </c>
      <c r="C17" s="4" t="s">
        <v>148</v>
      </c>
      <c r="D17" s="12" t="s">
        <v>21</v>
      </c>
      <c r="E17" s="4" t="s">
        <v>153</v>
      </c>
      <c r="F17" s="4" t="s">
        <v>154</v>
      </c>
      <c r="G17" s="4" t="s">
        <v>3</v>
      </c>
      <c r="H17" s="6">
        <v>85</v>
      </c>
      <c r="I17" s="6">
        <v>91</v>
      </c>
      <c r="J17" s="6">
        <v>94</v>
      </c>
      <c r="K17" s="6">
        <v>87</v>
      </c>
      <c r="L17" s="6">
        <v>76</v>
      </c>
      <c r="M17" s="6">
        <v>92</v>
      </c>
      <c r="N17" s="48">
        <f t="shared" si="0"/>
        <v>525</v>
      </c>
    </row>
    <row r="18" spans="2:14" ht="15.75">
      <c r="B18" s="7">
        <v>15</v>
      </c>
      <c r="C18" s="4" t="s">
        <v>93</v>
      </c>
      <c r="D18" s="12" t="s">
        <v>21</v>
      </c>
      <c r="E18" s="4" t="s">
        <v>105</v>
      </c>
      <c r="F18" s="4" t="s">
        <v>106</v>
      </c>
      <c r="G18" s="4" t="s">
        <v>8</v>
      </c>
      <c r="H18" s="6">
        <v>84</v>
      </c>
      <c r="I18" s="6">
        <v>90</v>
      </c>
      <c r="J18" s="6">
        <v>89</v>
      </c>
      <c r="K18" s="6">
        <v>91</v>
      </c>
      <c r="L18" s="6">
        <v>81</v>
      </c>
      <c r="M18" s="6">
        <v>89</v>
      </c>
      <c r="N18" s="48">
        <f t="shared" si="0"/>
        <v>524</v>
      </c>
    </row>
    <row r="19" spans="2:14" ht="15.75">
      <c r="B19" s="7">
        <v>16</v>
      </c>
      <c r="C19" s="4" t="s">
        <v>5</v>
      </c>
      <c r="D19" s="12" t="s">
        <v>21</v>
      </c>
      <c r="E19" s="4" t="s">
        <v>36</v>
      </c>
      <c r="F19" s="4" t="s">
        <v>37</v>
      </c>
      <c r="G19" s="4" t="s">
        <v>38</v>
      </c>
      <c r="H19" s="6">
        <v>83</v>
      </c>
      <c r="I19" s="6">
        <v>86</v>
      </c>
      <c r="J19" s="6">
        <v>86</v>
      </c>
      <c r="K19" s="6">
        <v>88</v>
      </c>
      <c r="L19" s="6">
        <v>90</v>
      </c>
      <c r="M19" s="6">
        <v>89</v>
      </c>
      <c r="N19" s="48">
        <f t="shared" si="0"/>
        <v>522</v>
      </c>
    </row>
    <row r="20" spans="2:14" ht="15.75">
      <c r="B20" s="7">
        <v>17</v>
      </c>
      <c r="C20" s="4" t="s">
        <v>39</v>
      </c>
      <c r="D20" s="12" t="s">
        <v>21</v>
      </c>
      <c r="E20" s="4" t="s">
        <v>15</v>
      </c>
      <c r="F20" s="4" t="s">
        <v>65</v>
      </c>
      <c r="G20" s="4" t="s">
        <v>3</v>
      </c>
      <c r="H20" s="6">
        <v>87</v>
      </c>
      <c r="I20" s="6">
        <v>93</v>
      </c>
      <c r="J20" s="6">
        <v>95</v>
      </c>
      <c r="K20" s="6">
        <v>84</v>
      </c>
      <c r="L20" s="6">
        <v>78</v>
      </c>
      <c r="M20" s="6">
        <v>84</v>
      </c>
      <c r="N20" s="48">
        <f t="shared" si="0"/>
        <v>521</v>
      </c>
    </row>
    <row r="21" spans="2:14" ht="15.75">
      <c r="B21" s="7">
        <v>18</v>
      </c>
      <c r="C21" s="4" t="s">
        <v>5</v>
      </c>
      <c r="D21" s="12" t="s">
        <v>21</v>
      </c>
      <c r="E21" s="4" t="s">
        <v>43</v>
      </c>
      <c r="F21" s="4" t="s">
        <v>44</v>
      </c>
      <c r="G21" s="4" t="s">
        <v>45</v>
      </c>
      <c r="H21" s="6">
        <v>93</v>
      </c>
      <c r="I21" s="6">
        <v>89</v>
      </c>
      <c r="J21" s="6">
        <v>88</v>
      </c>
      <c r="K21" s="6">
        <v>87</v>
      </c>
      <c r="L21" s="6">
        <v>89</v>
      </c>
      <c r="M21" s="6">
        <v>74</v>
      </c>
      <c r="N21" s="48">
        <f t="shared" si="0"/>
        <v>520</v>
      </c>
    </row>
    <row r="22" spans="2:14" ht="15.75">
      <c r="B22" s="7">
        <v>19</v>
      </c>
      <c r="C22" s="4" t="s">
        <v>39</v>
      </c>
      <c r="D22" s="12" t="s">
        <v>21</v>
      </c>
      <c r="E22" s="4" t="s">
        <v>83</v>
      </c>
      <c r="F22" s="4" t="s">
        <v>19</v>
      </c>
      <c r="G22" s="4" t="s">
        <v>17</v>
      </c>
      <c r="H22" s="6">
        <v>85</v>
      </c>
      <c r="I22" s="6">
        <v>84</v>
      </c>
      <c r="J22" s="6">
        <v>92</v>
      </c>
      <c r="K22" s="6">
        <v>90</v>
      </c>
      <c r="L22" s="6">
        <v>87</v>
      </c>
      <c r="M22" s="6">
        <v>81</v>
      </c>
      <c r="N22" s="48">
        <f t="shared" si="0"/>
        <v>519</v>
      </c>
    </row>
    <row r="23" spans="2:14" ht="15.75">
      <c r="B23" s="7">
        <v>20</v>
      </c>
      <c r="C23" s="4" t="s">
        <v>39</v>
      </c>
      <c r="D23" s="12" t="s">
        <v>21</v>
      </c>
      <c r="E23" s="4" t="s">
        <v>61</v>
      </c>
      <c r="F23" s="4" t="s">
        <v>62</v>
      </c>
      <c r="G23" s="4" t="s">
        <v>183</v>
      </c>
      <c r="H23" s="6">
        <v>86</v>
      </c>
      <c r="I23" s="6">
        <v>87</v>
      </c>
      <c r="J23" s="6">
        <v>83</v>
      </c>
      <c r="K23" s="6">
        <v>91</v>
      </c>
      <c r="L23" s="6">
        <v>91</v>
      </c>
      <c r="M23" s="6">
        <v>77</v>
      </c>
      <c r="N23" s="48">
        <f t="shared" si="0"/>
        <v>515</v>
      </c>
    </row>
    <row r="24" spans="2:14" ht="15.75">
      <c r="B24" s="7">
        <v>21</v>
      </c>
      <c r="C24" s="4" t="s">
        <v>22</v>
      </c>
      <c r="D24" s="12" t="s">
        <v>21</v>
      </c>
      <c r="E24" s="4" t="s">
        <v>25</v>
      </c>
      <c r="F24" s="4" t="s">
        <v>26</v>
      </c>
      <c r="G24" s="4" t="s">
        <v>224</v>
      </c>
      <c r="H24" s="6">
        <v>93</v>
      </c>
      <c r="I24" s="6">
        <v>88</v>
      </c>
      <c r="J24" s="6">
        <v>96</v>
      </c>
      <c r="K24" s="6">
        <v>79</v>
      </c>
      <c r="L24" s="6">
        <v>72</v>
      </c>
      <c r="M24" s="6">
        <v>80</v>
      </c>
      <c r="N24" s="48">
        <f t="shared" si="0"/>
        <v>508</v>
      </c>
    </row>
    <row r="25" spans="2:14" ht="15.75">
      <c r="B25" s="7">
        <v>22</v>
      </c>
      <c r="C25" s="4" t="s">
        <v>22</v>
      </c>
      <c r="D25" s="12" t="s">
        <v>21</v>
      </c>
      <c r="E25" s="4" t="s">
        <v>36</v>
      </c>
      <c r="F25" s="4" t="s">
        <v>42</v>
      </c>
      <c r="G25" s="4" t="s">
        <v>219</v>
      </c>
      <c r="H25" s="6">
        <v>76</v>
      </c>
      <c r="I25" s="6">
        <v>90</v>
      </c>
      <c r="J25" s="6">
        <v>85</v>
      </c>
      <c r="K25" s="6">
        <v>88</v>
      </c>
      <c r="L25" s="6">
        <v>91</v>
      </c>
      <c r="M25" s="6">
        <v>78</v>
      </c>
      <c r="N25" s="48">
        <f t="shared" si="0"/>
        <v>508</v>
      </c>
    </row>
    <row r="26" spans="2:14" ht="15.75">
      <c r="B26" s="7">
        <v>23</v>
      </c>
      <c r="C26" s="4" t="s">
        <v>5</v>
      </c>
      <c r="D26" s="12" t="s">
        <v>21</v>
      </c>
      <c r="E26" s="4" t="s">
        <v>135</v>
      </c>
      <c r="F26" s="4" t="s">
        <v>136</v>
      </c>
      <c r="G26" s="4" t="s">
        <v>53</v>
      </c>
      <c r="H26" s="6">
        <v>88</v>
      </c>
      <c r="I26" s="6">
        <v>82</v>
      </c>
      <c r="J26" s="6">
        <v>84</v>
      </c>
      <c r="K26" s="6">
        <v>90</v>
      </c>
      <c r="L26" s="6">
        <v>75</v>
      </c>
      <c r="M26" s="6">
        <v>82</v>
      </c>
      <c r="N26" s="48">
        <f t="shared" si="0"/>
        <v>501</v>
      </c>
    </row>
    <row r="27" spans="2:14" ht="15.75">
      <c r="B27" s="7">
        <v>24</v>
      </c>
      <c r="C27" s="4" t="s">
        <v>93</v>
      </c>
      <c r="D27" s="12" t="s">
        <v>21</v>
      </c>
      <c r="E27" s="4" t="s">
        <v>98</v>
      </c>
      <c r="F27" s="4" t="s">
        <v>99</v>
      </c>
      <c r="G27" s="4" t="s">
        <v>38</v>
      </c>
      <c r="H27" s="6">
        <v>81</v>
      </c>
      <c r="I27" s="6">
        <v>83</v>
      </c>
      <c r="J27" s="6">
        <v>86</v>
      </c>
      <c r="K27" s="6">
        <v>79</v>
      </c>
      <c r="L27" s="6">
        <v>80</v>
      </c>
      <c r="M27" s="6">
        <v>84</v>
      </c>
      <c r="N27" s="48">
        <f t="shared" si="0"/>
        <v>493</v>
      </c>
    </row>
    <row r="28" spans="2:14" ht="15.75">
      <c r="B28" s="7">
        <v>25</v>
      </c>
      <c r="C28" s="4" t="s">
        <v>22</v>
      </c>
      <c r="D28" s="12" t="s">
        <v>21</v>
      </c>
      <c r="E28" s="4" t="s">
        <v>28</v>
      </c>
      <c r="F28" s="4" t="s">
        <v>29</v>
      </c>
      <c r="G28" s="4" t="s">
        <v>30</v>
      </c>
      <c r="H28" s="6">
        <v>86</v>
      </c>
      <c r="I28" s="6">
        <v>83</v>
      </c>
      <c r="J28" s="6">
        <v>91</v>
      </c>
      <c r="K28" s="6">
        <v>76</v>
      </c>
      <c r="L28" s="6">
        <v>69</v>
      </c>
      <c r="M28" s="6">
        <v>81</v>
      </c>
      <c r="N28" s="48">
        <f t="shared" si="0"/>
        <v>486</v>
      </c>
    </row>
    <row r="29" spans="2:14" ht="15.75">
      <c r="B29" s="7">
        <v>26</v>
      </c>
      <c r="C29" s="4" t="s">
        <v>0</v>
      </c>
      <c r="D29" s="12" t="s">
        <v>21</v>
      </c>
      <c r="E29" s="4" t="s">
        <v>72</v>
      </c>
      <c r="F29" s="4" t="s">
        <v>73</v>
      </c>
      <c r="G29" s="4" t="s">
        <v>27</v>
      </c>
      <c r="H29" s="6">
        <v>79</v>
      </c>
      <c r="I29" s="6">
        <v>80</v>
      </c>
      <c r="J29" s="6">
        <v>80</v>
      </c>
      <c r="K29" s="6">
        <v>74</v>
      </c>
      <c r="L29" s="6">
        <v>64</v>
      </c>
      <c r="M29" s="6">
        <v>69</v>
      </c>
      <c r="N29" s="48">
        <f t="shared" si="0"/>
        <v>446</v>
      </c>
    </row>
    <row r="30" spans="2:14" ht="15.75">
      <c r="B30" s="7">
        <v>27</v>
      </c>
      <c r="C30" s="4" t="s">
        <v>39</v>
      </c>
      <c r="D30" s="12" t="s">
        <v>21</v>
      </c>
      <c r="E30" s="4" t="s">
        <v>85</v>
      </c>
      <c r="F30" s="4" t="s">
        <v>86</v>
      </c>
      <c r="G30" s="4" t="s">
        <v>87</v>
      </c>
      <c r="H30" s="6">
        <v>84</v>
      </c>
      <c r="I30" s="6">
        <v>86</v>
      </c>
      <c r="J30" s="6">
        <v>77</v>
      </c>
      <c r="K30" s="6">
        <v>63</v>
      </c>
      <c r="L30" s="6">
        <v>67</v>
      </c>
      <c r="M30" s="6">
        <v>60</v>
      </c>
      <c r="N30" s="48">
        <f t="shared" si="0"/>
        <v>437</v>
      </c>
    </row>
    <row r="31" spans="2:14" ht="15.75">
      <c r="B31" s="7">
        <v>28</v>
      </c>
      <c r="C31" s="4" t="s">
        <v>5</v>
      </c>
      <c r="D31" s="12" t="s">
        <v>21</v>
      </c>
      <c r="E31" s="4" t="s">
        <v>32</v>
      </c>
      <c r="F31" s="4" t="s">
        <v>143</v>
      </c>
      <c r="G31" s="4" t="s">
        <v>184</v>
      </c>
      <c r="H31" s="6">
        <v>55</v>
      </c>
      <c r="I31" s="6">
        <v>66</v>
      </c>
      <c r="J31" s="6">
        <v>83</v>
      </c>
      <c r="K31" s="6">
        <v>53</v>
      </c>
      <c r="L31" s="6">
        <v>66</v>
      </c>
      <c r="M31" s="6">
        <v>74</v>
      </c>
      <c r="N31" s="48">
        <f t="shared" si="0"/>
        <v>397</v>
      </c>
    </row>
    <row r="32" spans="2:14" ht="15.75">
      <c r="B32" s="7">
        <v>29</v>
      </c>
      <c r="C32" s="4" t="s">
        <v>50</v>
      </c>
      <c r="D32" s="12" t="s">
        <v>21</v>
      </c>
      <c r="E32" s="4" t="s">
        <v>165</v>
      </c>
      <c r="F32" s="4" t="s">
        <v>190</v>
      </c>
      <c r="G32" s="4" t="s">
        <v>191</v>
      </c>
      <c r="H32" s="6"/>
      <c r="I32" s="6"/>
      <c r="J32" s="6"/>
      <c r="K32" s="6"/>
      <c r="L32" s="6"/>
      <c r="M32" s="6"/>
      <c r="N32" s="48">
        <f t="shared" si="0"/>
        <v>0</v>
      </c>
    </row>
    <row r="33" spans="2:14" ht="16.5" thickBot="1">
      <c r="B33" s="32">
        <v>30</v>
      </c>
      <c r="C33" s="29" t="s">
        <v>0</v>
      </c>
      <c r="D33" s="30" t="s">
        <v>21</v>
      </c>
      <c r="E33" s="29" t="s">
        <v>74</v>
      </c>
      <c r="F33" s="29" t="s">
        <v>75</v>
      </c>
      <c r="G33" s="29" t="s">
        <v>76</v>
      </c>
      <c r="H33" s="31"/>
      <c r="I33" s="31"/>
      <c r="J33" s="31"/>
      <c r="K33" s="31"/>
      <c r="L33" s="31"/>
      <c r="M33" s="31"/>
      <c r="N33" s="49">
        <f t="shared" si="0"/>
        <v>0</v>
      </c>
    </row>
    <row r="34" spans="2:14" s="2" customFormat="1" ht="15.75" thickBot="1">
      <c r="B34" s="14" t="s">
        <v>200</v>
      </c>
      <c r="C34" s="13" t="s">
        <v>216</v>
      </c>
      <c r="D34" s="14" t="s">
        <v>233</v>
      </c>
      <c r="E34" s="13" t="s">
        <v>217</v>
      </c>
      <c r="F34" s="13" t="s">
        <v>217</v>
      </c>
      <c r="G34" s="13" t="s">
        <v>203</v>
      </c>
      <c r="H34" s="62" t="s">
        <v>228</v>
      </c>
      <c r="I34" s="62"/>
      <c r="J34" s="62"/>
      <c r="K34" s="62" t="s">
        <v>232</v>
      </c>
      <c r="L34" s="62"/>
      <c r="M34" s="62"/>
      <c r="N34" s="14" t="s">
        <v>231</v>
      </c>
    </row>
    <row r="35" spans="2:14" ht="15.75">
      <c r="B35" s="8">
        <v>1</v>
      </c>
      <c r="C35" s="4" t="s">
        <v>5</v>
      </c>
      <c r="D35" s="12" t="s">
        <v>4</v>
      </c>
      <c r="E35" s="4" t="s">
        <v>125</v>
      </c>
      <c r="F35" s="4" t="s">
        <v>59</v>
      </c>
      <c r="G35" s="4" t="s">
        <v>34</v>
      </c>
      <c r="H35" s="6">
        <v>95</v>
      </c>
      <c r="I35" s="6">
        <v>97</v>
      </c>
      <c r="J35" s="6">
        <v>98</v>
      </c>
      <c r="K35" s="6">
        <v>96</v>
      </c>
      <c r="L35" s="6">
        <v>87</v>
      </c>
      <c r="M35" s="6">
        <v>92</v>
      </c>
      <c r="N35" s="48">
        <f t="shared" si="0"/>
        <v>565</v>
      </c>
    </row>
    <row r="36" spans="2:14" ht="15.75">
      <c r="B36" s="8">
        <v>2</v>
      </c>
      <c r="C36" s="4" t="s">
        <v>39</v>
      </c>
      <c r="D36" s="12" t="s">
        <v>4</v>
      </c>
      <c r="E36" s="4" t="s">
        <v>59</v>
      </c>
      <c r="F36" s="4" t="s">
        <v>60</v>
      </c>
      <c r="G36" s="4" t="s">
        <v>45</v>
      </c>
      <c r="H36" s="6">
        <v>96</v>
      </c>
      <c r="I36" s="6">
        <v>94</v>
      </c>
      <c r="J36" s="6">
        <v>93</v>
      </c>
      <c r="K36" s="6">
        <v>89</v>
      </c>
      <c r="L36" s="6">
        <v>92</v>
      </c>
      <c r="M36" s="6">
        <v>93</v>
      </c>
      <c r="N36" s="48">
        <f t="shared" si="0"/>
        <v>557</v>
      </c>
    </row>
    <row r="37" spans="2:14" ht="15.75">
      <c r="B37" s="8">
        <v>3</v>
      </c>
      <c r="C37" s="4" t="s">
        <v>5</v>
      </c>
      <c r="D37" s="12" t="s">
        <v>4</v>
      </c>
      <c r="E37" s="4" t="s">
        <v>46</v>
      </c>
      <c r="F37" s="4" t="s">
        <v>32</v>
      </c>
      <c r="G37" s="4" t="s">
        <v>47</v>
      </c>
      <c r="H37" s="6">
        <v>92</v>
      </c>
      <c r="I37" s="6">
        <v>92</v>
      </c>
      <c r="J37" s="6">
        <v>95</v>
      </c>
      <c r="K37" s="6">
        <v>91</v>
      </c>
      <c r="L37" s="6">
        <v>90</v>
      </c>
      <c r="M37" s="6">
        <v>87</v>
      </c>
      <c r="N37" s="48">
        <f t="shared" ref="N37:N64" si="1">SUM(H37:M37)</f>
        <v>547</v>
      </c>
    </row>
    <row r="38" spans="2:14" ht="15.75">
      <c r="B38" s="8">
        <v>4</v>
      </c>
      <c r="C38" s="4" t="s">
        <v>5</v>
      </c>
      <c r="D38" s="12" t="s">
        <v>4</v>
      </c>
      <c r="E38" s="4" t="s">
        <v>79</v>
      </c>
      <c r="F38" s="4" t="s">
        <v>80</v>
      </c>
      <c r="G38" s="4" t="s">
        <v>183</v>
      </c>
      <c r="H38" s="6">
        <v>86</v>
      </c>
      <c r="I38" s="6">
        <v>91</v>
      </c>
      <c r="J38" s="6">
        <v>94</v>
      </c>
      <c r="K38" s="6">
        <v>91</v>
      </c>
      <c r="L38" s="6">
        <v>92</v>
      </c>
      <c r="M38" s="6">
        <v>91</v>
      </c>
      <c r="N38" s="48">
        <f t="shared" si="1"/>
        <v>545</v>
      </c>
    </row>
    <row r="39" spans="2:14" ht="15.75">
      <c r="B39" s="8">
        <v>5</v>
      </c>
      <c r="C39" s="4" t="s">
        <v>5</v>
      </c>
      <c r="D39" s="12" t="s">
        <v>4</v>
      </c>
      <c r="E39" s="4" t="s">
        <v>19</v>
      </c>
      <c r="F39" s="4" t="s">
        <v>212</v>
      </c>
      <c r="G39" s="4" t="s">
        <v>220</v>
      </c>
      <c r="H39" s="6">
        <v>89</v>
      </c>
      <c r="I39" s="6">
        <v>91</v>
      </c>
      <c r="J39" s="6">
        <v>86</v>
      </c>
      <c r="K39" s="6">
        <v>89</v>
      </c>
      <c r="L39" s="6">
        <v>92</v>
      </c>
      <c r="M39" s="6">
        <v>90</v>
      </c>
      <c r="N39" s="48">
        <f t="shared" si="1"/>
        <v>537</v>
      </c>
    </row>
    <row r="40" spans="2:14" ht="15.75">
      <c r="B40" s="8">
        <v>6</v>
      </c>
      <c r="C40" s="4" t="s">
        <v>5</v>
      </c>
      <c r="D40" s="12" t="s">
        <v>4</v>
      </c>
      <c r="E40" s="4" t="s">
        <v>123</v>
      </c>
      <c r="F40" s="4" t="s">
        <v>124</v>
      </c>
      <c r="G40" s="4" t="s">
        <v>8</v>
      </c>
      <c r="H40" s="6">
        <v>92</v>
      </c>
      <c r="I40" s="6">
        <v>93</v>
      </c>
      <c r="J40" s="6">
        <v>91</v>
      </c>
      <c r="K40" s="6">
        <v>76</v>
      </c>
      <c r="L40" s="6">
        <v>93</v>
      </c>
      <c r="M40" s="6">
        <v>89</v>
      </c>
      <c r="N40" s="48">
        <f t="shared" si="1"/>
        <v>534</v>
      </c>
    </row>
    <row r="41" spans="2:14" ht="15.75">
      <c r="B41" s="8">
        <v>7</v>
      </c>
      <c r="C41" s="4" t="s">
        <v>93</v>
      </c>
      <c r="D41" s="12" t="s">
        <v>4</v>
      </c>
      <c r="E41" s="4" t="s">
        <v>94</v>
      </c>
      <c r="F41" s="4" t="s">
        <v>95</v>
      </c>
      <c r="G41" s="4" t="s">
        <v>82</v>
      </c>
      <c r="H41" s="6">
        <v>92</v>
      </c>
      <c r="I41" s="6">
        <v>92</v>
      </c>
      <c r="J41" s="6">
        <v>88</v>
      </c>
      <c r="K41" s="6">
        <v>85</v>
      </c>
      <c r="L41" s="6">
        <v>92</v>
      </c>
      <c r="M41" s="6">
        <v>85</v>
      </c>
      <c r="N41" s="48">
        <f t="shared" si="1"/>
        <v>534</v>
      </c>
    </row>
    <row r="42" spans="2:14" ht="15.75">
      <c r="B42" s="8">
        <v>8</v>
      </c>
      <c r="C42" s="4" t="s">
        <v>5</v>
      </c>
      <c r="D42" s="12" t="s">
        <v>4</v>
      </c>
      <c r="E42" s="4" t="s">
        <v>80</v>
      </c>
      <c r="F42" s="4" t="s">
        <v>81</v>
      </c>
      <c r="G42" s="4" t="s">
        <v>138</v>
      </c>
      <c r="H42" s="6">
        <v>90</v>
      </c>
      <c r="I42" s="6">
        <v>93</v>
      </c>
      <c r="J42" s="6">
        <v>89</v>
      </c>
      <c r="K42" s="6">
        <v>84</v>
      </c>
      <c r="L42" s="6">
        <v>84</v>
      </c>
      <c r="M42" s="6">
        <v>93</v>
      </c>
      <c r="N42" s="48">
        <f t="shared" si="1"/>
        <v>533</v>
      </c>
    </row>
    <row r="43" spans="2:14" ht="15.75">
      <c r="B43" s="8">
        <v>9</v>
      </c>
      <c r="C43" s="4" t="s">
        <v>39</v>
      </c>
      <c r="D43" s="12" t="s">
        <v>4</v>
      </c>
      <c r="E43" s="4" t="s">
        <v>18</v>
      </c>
      <c r="F43" s="4" t="s">
        <v>211</v>
      </c>
      <c r="G43" s="4" t="s">
        <v>188</v>
      </c>
      <c r="H43" s="6">
        <v>89</v>
      </c>
      <c r="I43" s="6">
        <v>86</v>
      </c>
      <c r="J43" s="6">
        <v>86</v>
      </c>
      <c r="K43" s="6">
        <v>90</v>
      </c>
      <c r="L43" s="6">
        <v>92</v>
      </c>
      <c r="M43" s="6">
        <v>90</v>
      </c>
      <c r="N43" s="48">
        <f t="shared" si="1"/>
        <v>533</v>
      </c>
    </row>
    <row r="44" spans="2:14" ht="15.75">
      <c r="B44" s="8">
        <v>10</v>
      </c>
      <c r="C44" s="4" t="s">
        <v>5</v>
      </c>
      <c r="D44" s="12" t="s">
        <v>4</v>
      </c>
      <c r="E44" s="4" t="s">
        <v>6</v>
      </c>
      <c r="F44" s="4" t="s">
        <v>7</v>
      </c>
      <c r="G44" s="4" t="s">
        <v>221</v>
      </c>
      <c r="H44" s="6">
        <v>90</v>
      </c>
      <c r="I44" s="6">
        <v>92</v>
      </c>
      <c r="J44" s="6">
        <v>88</v>
      </c>
      <c r="K44" s="6">
        <v>87</v>
      </c>
      <c r="L44" s="6">
        <v>86</v>
      </c>
      <c r="M44" s="6">
        <v>90</v>
      </c>
      <c r="N44" s="48">
        <f t="shared" si="1"/>
        <v>533</v>
      </c>
    </row>
    <row r="45" spans="2:14" ht="15.75">
      <c r="B45" s="8">
        <v>11</v>
      </c>
      <c r="C45" s="4" t="s">
        <v>148</v>
      </c>
      <c r="D45" s="12" t="s">
        <v>4</v>
      </c>
      <c r="E45" s="4" t="s">
        <v>104</v>
      </c>
      <c r="F45" s="4" t="s">
        <v>157</v>
      </c>
      <c r="G45" s="4" t="s">
        <v>206</v>
      </c>
      <c r="H45" s="6">
        <v>91</v>
      </c>
      <c r="I45" s="6">
        <v>89</v>
      </c>
      <c r="J45" s="6">
        <v>89</v>
      </c>
      <c r="K45" s="6">
        <v>89</v>
      </c>
      <c r="L45" s="6">
        <v>86</v>
      </c>
      <c r="M45" s="6">
        <v>87</v>
      </c>
      <c r="N45" s="48">
        <f t="shared" si="1"/>
        <v>531</v>
      </c>
    </row>
    <row r="46" spans="2:14" ht="15.75">
      <c r="B46" s="8">
        <v>12</v>
      </c>
      <c r="C46" s="4" t="s">
        <v>50</v>
      </c>
      <c r="D46" s="12" t="s">
        <v>4</v>
      </c>
      <c r="E46" s="4" t="s">
        <v>117</v>
      </c>
      <c r="F46" s="4" t="s">
        <v>118</v>
      </c>
      <c r="G46" s="4" t="s">
        <v>8</v>
      </c>
      <c r="H46" s="6">
        <v>90</v>
      </c>
      <c r="I46" s="6">
        <v>94</v>
      </c>
      <c r="J46" s="6">
        <v>91</v>
      </c>
      <c r="K46" s="6">
        <v>80</v>
      </c>
      <c r="L46" s="6">
        <v>92</v>
      </c>
      <c r="M46" s="6">
        <v>84</v>
      </c>
      <c r="N46" s="48">
        <f t="shared" si="1"/>
        <v>531</v>
      </c>
    </row>
    <row r="47" spans="2:14" ht="15.75">
      <c r="B47" s="8">
        <v>13</v>
      </c>
      <c r="C47" s="4" t="s">
        <v>93</v>
      </c>
      <c r="D47" s="12" t="s">
        <v>4</v>
      </c>
      <c r="E47" s="4" t="s">
        <v>107</v>
      </c>
      <c r="F47" s="4" t="s">
        <v>108</v>
      </c>
      <c r="G47" s="4" t="s">
        <v>109</v>
      </c>
      <c r="H47" s="6">
        <v>91</v>
      </c>
      <c r="I47" s="6">
        <v>91</v>
      </c>
      <c r="J47" s="6">
        <v>88</v>
      </c>
      <c r="K47" s="6">
        <v>89</v>
      </c>
      <c r="L47" s="6">
        <v>90</v>
      </c>
      <c r="M47" s="6">
        <v>78</v>
      </c>
      <c r="N47" s="48">
        <f t="shared" si="1"/>
        <v>527</v>
      </c>
    </row>
    <row r="48" spans="2:14" ht="15.75">
      <c r="B48" s="8">
        <v>14</v>
      </c>
      <c r="C48" s="4" t="s">
        <v>50</v>
      </c>
      <c r="D48" s="12" t="s">
        <v>4</v>
      </c>
      <c r="E48" s="4" t="s">
        <v>86</v>
      </c>
      <c r="F48" s="4" t="s">
        <v>163</v>
      </c>
      <c r="G48" s="4" t="s">
        <v>164</v>
      </c>
      <c r="H48" s="6">
        <v>85</v>
      </c>
      <c r="I48" s="6">
        <v>88</v>
      </c>
      <c r="J48" s="6">
        <v>88</v>
      </c>
      <c r="K48" s="6">
        <v>88</v>
      </c>
      <c r="L48" s="6">
        <v>88</v>
      </c>
      <c r="M48" s="6">
        <v>89</v>
      </c>
      <c r="N48" s="48">
        <f t="shared" si="1"/>
        <v>526</v>
      </c>
    </row>
    <row r="49" spans="2:14" ht="15.75">
      <c r="B49" s="8">
        <v>15</v>
      </c>
      <c r="C49" s="4" t="s">
        <v>170</v>
      </c>
      <c r="D49" s="12" t="s">
        <v>4</v>
      </c>
      <c r="E49" s="4" t="s">
        <v>171</v>
      </c>
      <c r="F49" s="4" t="s">
        <v>32</v>
      </c>
      <c r="G49" s="4" t="s">
        <v>82</v>
      </c>
      <c r="H49" s="6">
        <v>93</v>
      </c>
      <c r="I49" s="6">
        <v>87</v>
      </c>
      <c r="J49" s="6">
        <v>86</v>
      </c>
      <c r="K49" s="6">
        <v>85</v>
      </c>
      <c r="L49" s="6">
        <v>79</v>
      </c>
      <c r="M49" s="6">
        <v>91</v>
      </c>
      <c r="N49" s="48">
        <f t="shared" si="1"/>
        <v>521</v>
      </c>
    </row>
    <row r="50" spans="2:14" ht="15.75">
      <c r="B50" s="8">
        <v>16</v>
      </c>
      <c r="C50" s="4" t="s">
        <v>5</v>
      </c>
      <c r="D50" s="12" t="s">
        <v>4</v>
      </c>
      <c r="E50" s="4" t="s">
        <v>77</v>
      </c>
      <c r="F50" s="4" t="s">
        <v>127</v>
      </c>
      <c r="G50" s="4" t="s">
        <v>128</v>
      </c>
      <c r="H50" s="6">
        <v>85</v>
      </c>
      <c r="I50" s="6">
        <v>84</v>
      </c>
      <c r="J50" s="6">
        <v>89</v>
      </c>
      <c r="K50" s="6">
        <v>97</v>
      </c>
      <c r="L50" s="6">
        <v>76</v>
      </c>
      <c r="M50" s="6">
        <v>82</v>
      </c>
      <c r="N50" s="48">
        <f t="shared" si="1"/>
        <v>513</v>
      </c>
    </row>
    <row r="51" spans="2:14" ht="15.75">
      <c r="B51" s="8">
        <v>17</v>
      </c>
      <c r="C51" s="4" t="s">
        <v>148</v>
      </c>
      <c r="D51" s="12" t="s">
        <v>4</v>
      </c>
      <c r="E51" s="4" t="s">
        <v>158</v>
      </c>
      <c r="F51" s="4" t="s">
        <v>159</v>
      </c>
      <c r="G51" s="4" t="s">
        <v>17</v>
      </c>
      <c r="H51" s="6">
        <v>88</v>
      </c>
      <c r="I51" s="6">
        <v>84</v>
      </c>
      <c r="J51" s="6">
        <v>86</v>
      </c>
      <c r="K51" s="6">
        <v>75</v>
      </c>
      <c r="L51" s="6">
        <v>88</v>
      </c>
      <c r="M51" s="6">
        <v>91</v>
      </c>
      <c r="N51" s="48">
        <f t="shared" si="1"/>
        <v>512</v>
      </c>
    </row>
    <row r="52" spans="2:14" ht="15.75">
      <c r="B52" s="8">
        <v>18</v>
      </c>
      <c r="C52" s="4" t="s">
        <v>39</v>
      </c>
      <c r="D52" s="12" t="s">
        <v>4</v>
      </c>
      <c r="E52" s="4" t="s">
        <v>63</v>
      </c>
      <c r="F52" s="4" t="s">
        <v>64</v>
      </c>
      <c r="G52" s="4" t="s">
        <v>35</v>
      </c>
      <c r="H52" s="6">
        <v>86</v>
      </c>
      <c r="I52" s="6">
        <v>87</v>
      </c>
      <c r="J52" s="6">
        <v>92</v>
      </c>
      <c r="K52" s="6">
        <v>88</v>
      </c>
      <c r="L52" s="6">
        <v>74</v>
      </c>
      <c r="M52" s="6">
        <v>85</v>
      </c>
      <c r="N52" s="48">
        <f t="shared" si="1"/>
        <v>512</v>
      </c>
    </row>
    <row r="53" spans="2:14" ht="15.75">
      <c r="B53" s="8">
        <v>19</v>
      </c>
      <c r="C53" s="4" t="s">
        <v>5</v>
      </c>
      <c r="D53" s="12" t="s">
        <v>4</v>
      </c>
      <c r="E53" s="4" t="s">
        <v>131</v>
      </c>
      <c r="F53" s="4" t="s">
        <v>132</v>
      </c>
      <c r="G53" s="4" t="s">
        <v>226</v>
      </c>
      <c r="H53" s="6">
        <v>86</v>
      </c>
      <c r="I53" s="6">
        <v>90</v>
      </c>
      <c r="J53" s="6">
        <v>91</v>
      </c>
      <c r="K53" s="6">
        <v>87</v>
      </c>
      <c r="L53" s="6">
        <v>87</v>
      </c>
      <c r="M53" s="6">
        <v>69</v>
      </c>
      <c r="N53" s="48">
        <f t="shared" si="1"/>
        <v>510</v>
      </c>
    </row>
    <row r="54" spans="2:14" ht="15.75">
      <c r="B54" s="8">
        <v>20</v>
      </c>
      <c r="C54" s="4" t="s">
        <v>50</v>
      </c>
      <c r="D54" s="12" t="s">
        <v>4</v>
      </c>
      <c r="E54" s="4" t="s">
        <v>51</v>
      </c>
      <c r="F54" s="4" t="s">
        <v>52</v>
      </c>
      <c r="G54" s="4" t="s">
        <v>208</v>
      </c>
      <c r="H54" s="6">
        <v>86</v>
      </c>
      <c r="I54" s="6">
        <v>90</v>
      </c>
      <c r="J54" s="6">
        <v>87</v>
      </c>
      <c r="K54" s="6">
        <v>83</v>
      </c>
      <c r="L54" s="6">
        <v>78</v>
      </c>
      <c r="M54" s="6">
        <v>79</v>
      </c>
      <c r="N54" s="48">
        <f t="shared" si="1"/>
        <v>503</v>
      </c>
    </row>
    <row r="55" spans="2:14" ht="15.75">
      <c r="B55" s="8">
        <v>21</v>
      </c>
      <c r="C55" s="4" t="s">
        <v>90</v>
      </c>
      <c r="D55" s="12" t="s">
        <v>4</v>
      </c>
      <c r="E55" s="4" t="s">
        <v>166</v>
      </c>
      <c r="F55" s="4" t="s">
        <v>167</v>
      </c>
      <c r="G55" s="4" t="s">
        <v>41</v>
      </c>
      <c r="H55" s="6">
        <v>82</v>
      </c>
      <c r="I55" s="6">
        <v>85</v>
      </c>
      <c r="J55" s="6">
        <v>86</v>
      </c>
      <c r="K55" s="6">
        <v>76</v>
      </c>
      <c r="L55" s="6">
        <v>82</v>
      </c>
      <c r="M55" s="6">
        <v>88</v>
      </c>
      <c r="N55" s="48">
        <f t="shared" si="1"/>
        <v>499</v>
      </c>
    </row>
    <row r="56" spans="2:14" ht="15.75">
      <c r="B56" s="8">
        <v>22</v>
      </c>
      <c r="C56" s="4" t="s">
        <v>5</v>
      </c>
      <c r="D56" s="12" t="s">
        <v>4</v>
      </c>
      <c r="E56" s="4" t="s">
        <v>133</v>
      </c>
      <c r="F56" s="4" t="s">
        <v>134</v>
      </c>
      <c r="G56" s="4" t="s">
        <v>189</v>
      </c>
      <c r="H56" s="6">
        <v>85</v>
      </c>
      <c r="I56" s="6">
        <v>74</v>
      </c>
      <c r="J56" s="6">
        <v>83</v>
      </c>
      <c r="K56" s="6">
        <v>79</v>
      </c>
      <c r="L56" s="6">
        <v>83</v>
      </c>
      <c r="M56" s="6">
        <v>92</v>
      </c>
      <c r="N56" s="48">
        <f t="shared" si="1"/>
        <v>496</v>
      </c>
    </row>
    <row r="57" spans="2:14" ht="15.75">
      <c r="B57" s="8">
        <v>23</v>
      </c>
      <c r="C57" s="4" t="s">
        <v>0</v>
      </c>
      <c r="D57" s="12" t="s">
        <v>4</v>
      </c>
      <c r="E57" s="4" t="s">
        <v>1</v>
      </c>
      <c r="F57" s="4" t="s">
        <v>2</v>
      </c>
      <c r="G57" s="4" t="s">
        <v>3</v>
      </c>
      <c r="H57" s="6">
        <v>90</v>
      </c>
      <c r="I57" s="6">
        <v>87</v>
      </c>
      <c r="J57" s="6">
        <v>92</v>
      </c>
      <c r="K57" s="6">
        <v>76</v>
      </c>
      <c r="L57" s="6">
        <v>74</v>
      </c>
      <c r="M57" s="6">
        <v>75</v>
      </c>
      <c r="N57" s="48">
        <f t="shared" si="1"/>
        <v>494</v>
      </c>
    </row>
    <row r="58" spans="2:14" ht="15.75">
      <c r="B58" s="8">
        <v>24</v>
      </c>
      <c r="C58" s="4" t="s">
        <v>90</v>
      </c>
      <c r="D58" s="12" t="s">
        <v>4</v>
      </c>
      <c r="E58" s="4" t="s">
        <v>91</v>
      </c>
      <c r="F58" s="4" t="s">
        <v>92</v>
      </c>
      <c r="G58" s="4" t="s">
        <v>45</v>
      </c>
      <c r="H58" s="6">
        <v>74</v>
      </c>
      <c r="I58" s="6">
        <v>82</v>
      </c>
      <c r="J58" s="6">
        <v>84</v>
      </c>
      <c r="K58" s="6">
        <v>88</v>
      </c>
      <c r="L58" s="6">
        <v>88</v>
      </c>
      <c r="M58" s="6">
        <v>71</v>
      </c>
      <c r="N58" s="48">
        <f t="shared" si="1"/>
        <v>487</v>
      </c>
    </row>
    <row r="59" spans="2:14" ht="15.75">
      <c r="B59" s="8">
        <v>25</v>
      </c>
      <c r="C59" s="4" t="s">
        <v>93</v>
      </c>
      <c r="D59" s="12" t="s">
        <v>4</v>
      </c>
      <c r="E59" s="4" t="s">
        <v>172</v>
      </c>
      <c r="F59" s="4" t="s">
        <v>173</v>
      </c>
      <c r="G59" s="4" t="s">
        <v>126</v>
      </c>
      <c r="H59" s="6">
        <v>82</v>
      </c>
      <c r="I59" s="6">
        <v>67</v>
      </c>
      <c r="J59" s="6">
        <v>78</v>
      </c>
      <c r="K59" s="6">
        <v>77</v>
      </c>
      <c r="L59" s="6">
        <v>82</v>
      </c>
      <c r="M59" s="6">
        <v>88</v>
      </c>
      <c r="N59" s="48">
        <f t="shared" si="1"/>
        <v>474</v>
      </c>
    </row>
    <row r="60" spans="2:14" ht="15.75">
      <c r="B60" s="8">
        <v>26</v>
      </c>
      <c r="C60" s="4" t="s">
        <v>148</v>
      </c>
      <c r="D60" s="12" t="s">
        <v>4</v>
      </c>
      <c r="E60" s="4" t="s">
        <v>19</v>
      </c>
      <c r="F60" s="4" t="s">
        <v>160</v>
      </c>
      <c r="G60" s="4" t="s">
        <v>45</v>
      </c>
      <c r="H60" s="6">
        <v>84</v>
      </c>
      <c r="I60" s="6">
        <v>85</v>
      </c>
      <c r="J60" s="6">
        <v>83</v>
      </c>
      <c r="K60" s="6">
        <v>66</v>
      </c>
      <c r="L60" s="6">
        <v>82</v>
      </c>
      <c r="M60" s="6">
        <v>74</v>
      </c>
      <c r="N60" s="48">
        <f t="shared" si="1"/>
        <v>474</v>
      </c>
    </row>
    <row r="61" spans="2:14" ht="15.75">
      <c r="B61" s="8">
        <v>27</v>
      </c>
      <c r="C61" s="4" t="s">
        <v>5</v>
      </c>
      <c r="D61" s="12" t="s">
        <v>4</v>
      </c>
      <c r="E61" s="4" t="s">
        <v>130</v>
      </c>
      <c r="F61" s="4" t="s">
        <v>40</v>
      </c>
      <c r="G61" s="4" t="s">
        <v>34</v>
      </c>
      <c r="H61" s="6">
        <v>85</v>
      </c>
      <c r="I61" s="6">
        <v>88</v>
      </c>
      <c r="J61" s="6">
        <v>87</v>
      </c>
      <c r="K61" s="6">
        <v>82</v>
      </c>
      <c r="L61" s="6">
        <v>63</v>
      </c>
      <c r="M61" s="6">
        <v>67</v>
      </c>
      <c r="N61" s="48">
        <f t="shared" si="1"/>
        <v>472</v>
      </c>
    </row>
    <row r="62" spans="2:14" ht="15.75">
      <c r="B62" s="8">
        <v>28</v>
      </c>
      <c r="C62" s="4" t="s">
        <v>148</v>
      </c>
      <c r="D62" s="12" t="s">
        <v>4</v>
      </c>
      <c r="E62" s="4" t="s">
        <v>155</v>
      </c>
      <c r="F62" s="4" t="s">
        <v>210</v>
      </c>
      <c r="G62" s="4" t="s">
        <v>38</v>
      </c>
      <c r="H62" s="6">
        <v>82</v>
      </c>
      <c r="I62" s="6">
        <v>84</v>
      </c>
      <c r="J62" s="6">
        <v>81</v>
      </c>
      <c r="K62" s="6">
        <v>57</v>
      </c>
      <c r="L62" s="6">
        <v>78</v>
      </c>
      <c r="M62" s="6">
        <v>76</v>
      </c>
      <c r="N62" s="48">
        <f t="shared" si="1"/>
        <v>458</v>
      </c>
    </row>
    <row r="63" spans="2:14" ht="15.75">
      <c r="B63" s="8">
        <v>29</v>
      </c>
      <c r="C63" s="4" t="s">
        <v>50</v>
      </c>
      <c r="D63" s="12" t="s">
        <v>4</v>
      </c>
      <c r="E63" s="4" t="s">
        <v>54</v>
      </c>
      <c r="F63" s="4" t="s">
        <v>55</v>
      </c>
      <c r="G63" s="4" t="s">
        <v>17</v>
      </c>
      <c r="H63" s="6">
        <v>83</v>
      </c>
      <c r="I63" s="6">
        <v>75</v>
      </c>
      <c r="J63" s="6">
        <v>86</v>
      </c>
      <c r="K63" s="6">
        <v>79</v>
      </c>
      <c r="L63" s="6">
        <v>68</v>
      </c>
      <c r="M63" s="6">
        <v>62</v>
      </c>
      <c r="N63" s="48">
        <f t="shared" si="1"/>
        <v>453</v>
      </c>
    </row>
    <row r="64" spans="2:14" ht="15.75">
      <c r="B64" s="8">
        <v>30</v>
      </c>
      <c r="C64" s="4" t="s">
        <v>50</v>
      </c>
      <c r="D64" s="12" t="s">
        <v>4</v>
      </c>
      <c r="E64" s="4" t="s">
        <v>162</v>
      </c>
      <c r="F64" s="4" t="s">
        <v>104</v>
      </c>
      <c r="G64" s="4" t="s">
        <v>82</v>
      </c>
      <c r="H64" s="6">
        <v>73</v>
      </c>
      <c r="I64" s="6">
        <v>80</v>
      </c>
      <c r="J64" s="6">
        <v>63</v>
      </c>
      <c r="K64" s="6">
        <v>47</v>
      </c>
      <c r="L64" s="6">
        <v>28</v>
      </c>
      <c r="M64" s="6">
        <v>73</v>
      </c>
      <c r="N64" s="48">
        <f t="shared" si="1"/>
        <v>364</v>
      </c>
    </row>
    <row r="65" spans="2:14" ht="15.75">
      <c r="B65" s="8"/>
      <c r="C65" s="4" t="s">
        <v>0</v>
      </c>
      <c r="D65" s="12" t="s">
        <v>4</v>
      </c>
      <c r="E65" s="4" t="s">
        <v>67</v>
      </c>
      <c r="F65" s="4" t="s">
        <v>68</v>
      </c>
      <c r="G65" s="4" t="s">
        <v>69</v>
      </c>
      <c r="H65" s="6">
        <v>66</v>
      </c>
      <c r="I65" s="6">
        <v>70</v>
      </c>
      <c r="J65" s="6">
        <v>77</v>
      </c>
      <c r="K65" s="6"/>
      <c r="L65" s="6"/>
      <c r="M65" s="6"/>
      <c r="N65" s="48" t="s">
        <v>411</v>
      </c>
    </row>
    <row r="66" spans="2:14" ht="15.75">
      <c r="B66" s="8"/>
      <c r="C66" s="4" t="s">
        <v>93</v>
      </c>
      <c r="D66" s="12" t="s">
        <v>4</v>
      </c>
      <c r="E66" s="4" t="s">
        <v>102</v>
      </c>
      <c r="F66" s="4" t="s">
        <v>103</v>
      </c>
      <c r="G66" s="4" t="s">
        <v>82</v>
      </c>
      <c r="H66" s="6"/>
      <c r="I66" s="6" t="s">
        <v>409</v>
      </c>
      <c r="J66" s="6"/>
      <c r="K66" s="6"/>
      <c r="L66" s="6"/>
      <c r="M66" s="6"/>
      <c r="N66" s="48" t="s">
        <v>406</v>
      </c>
    </row>
    <row r="67" spans="2:14" ht="15.75">
      <c r="B67" s="8"/>
      <c r="C67" s="4" t="s">
        <v>5</v>
      </c>
      <c r="D67" s="12" t="s">
        <v>4</v>
      </c>
      <c r="E67" s="4" t="s">
        <v>139</v>
      </c>
      <c r="F67" s="4" t="s">
        <v>81</v>
      </c>
      <c r="G67" s="4" t="s">
        <v>140</v>
      </c>
      <c r="H67" s="6"/>
      <c r="I67" s="6"/>
      <c r="J67" s="6"/>
      <c r="K67" s="6"/>
      <c r="L67" s="6"/>
      <c r="M67" s="6"/>
      <c r="N67" s="48" t="s">
        <v>406</v>
      </c>
    </row>
    <row r="68" spans="2:14" ht="16.5" thickBot="1">
      <c r="B68" s="28"/>
      <c r="C68" s="29" t="s">
        <v>5</v>
      </c>
      <c r="D68" s="30" t="s">
        <v>4</v>
      </c>
      <c r="E68" s="29" t="s">
        <v>129</v>
      </c>
      <c r="F68" s="29" t="s">
        <v>18</v>
      </c>
      <c r="G68" s="29" t="s">
        <v>137</v>
      </c>
      <c r="H68" s="31"/>
      <c r="I68" s="31"/>
      <c r="J68" s="31"/>
      <c r="K68" s="31"/>
      <c r="L68" s="31"/>
      <c r="M68" s="31"/>
      <c r="N68" s="49" t="s">
        <v>406</v>
      </c>
    </row>
    <row r="69" spans="2:14" s="2" customFormat="1" ht="15.75" thickBot="1">
      <c r="B69" s="14" t="s">
        <v>200</v>
      </c>
      <c r="C69" s="13" t="s">
        <v>216</v>
      </c>
      <c r="D69" s="14" t="s">
        <v>233</v>
      </c>
      <c r="E69" s="13" t="s">
        <v>217</v>
      </c>
      <c r="F69" s="13" t="s">
        <v>217</v>
      </c>
      <c r="G69" s="13" t="s">
        <v>203</v>
      </c>
      <c r="H69" s="62" t="s">
        <v>228</v>
      </c>
      <c r="I69" s="62"/>
      <c r="J69" s="62"/>
      <c r="K69" s="62" t="s">
        <v>232</v>
      </c>
      <c r="L69" s="62"/>
      <c r="M69" s="62"/>
      <c r="N69" s="14" t="s">
        <v>231</v>
      </c>
    </row>
    <row r="70" spans="2:14" ht="15.75">
      <c r="B70" s="8">
        <v>1</v>
      </c>
      <c r="C70" s="4" t="s">
        <v>93</v>
      </c>
      <c r="D70" s="12" t="s">
        <v>14</v>
      </c>
      <c r="E70" s="4" t="s">
        <v>112</v>
      </c>
      <c r="F70" s="4" t="s">
        <v>113</v>
      </c>
      <c r="G70" s="4" t="s">
        <v>114</v>
      </c>
      <c r="H70" s="6">
        <v>91</v>
      </c>
      <c r="I70" s="6">
        <v>93</v>
      </c>
      <c r="J70" s="6">
        <v>88</v>
      </c>
      <c r="K70" s="6">
        <v>92</v>
      </c>
      <c r="L70" s="6">
        <v>85</v>
      </c>
      <c r="M70" s="6">
        <v>90</v>
      </c>
      <c r="N70" s="48">
        <f t="shared" ref="N70:N80" si="2">SUM(H70:M70)</f>
        <v>539</v>
      </c>
    </row>
    <row r="71" spans="2:14" ht="15.75">
      <c r="B71" s="8">
        <v>2</v>
      </c>
      <c r="C71" s="4" t="s">
        <v>93</v>
      </c>
      <c r="D71" s="12" t="s">
        <v>14</v>
      </c>
      <c r="E71" s="4" t="s">
        <v>121</v>
      </c>
      <c r="F71" s="4" t="s">
        <v>122</v>
      </c>
      <c r="G71" s="4" t="s">
        <v>9</v>
      </c>
      <c r="H71" s="6">
        <v>90</v>
      </c>
      <c r="I71" s="6">
        <v>94</v>
      </c>
      <c r="J71" s="6">
        <v>91</v>
      </c>
      <c r="K71" s="6">
        <v>85</v>
      </c>
      <c r="L71" s="6">
        <v>88</v>
      </c>
      <c r="M71" s="6">
        <v>85</v>
      </c>
      <c r="N71" s="48">
        <f t="shared" si="2"/>
        <v>533</v>
      </c>
    </row>
    <row r="72" spans="2:14" ht="15.75">
      <c r="B72" s="8">
        <v>3</v>
      </c>
      <c r="C72" s="4" t="s">
        <v>148</v>
      </c>
      <c r="D72" s="12" t="s">
        <v>14</v>
      </c>
      <c r="E72" s="4" t="s">
        <v>161</v>
      </c>
      <c r="F72" s="4" t="s">
        <v>32</v>
      </c>
      <c r="G72" s="4" t="s">
        <v>17</v>
      </c>
      <c r="H72" s="6">
        <v>84</v>
      </c>
      <c r="I72" s="6">
        <v>83</v>
      </c>
      <c r="J72" s="6">
        <v>88</v>
      </c>
      <c r="K72" s="6">
        <v>89</v>
      </c>
      <c r="L72" s="6">
        <v>79</v>
      </c>
      <c r="M72" s="6">
        <v>84</v>
      </c>
      <c r="N72" s="48">
        <f t="shared" si="2"/>
        <v>507</v>
      </c>
    </row>
    <row r="73" spans="2:14" ht="15.75">
      <c r="B73" s="8">
        <v>4</v>
      </c>
      <c r="C73" s="4" t="s">
        <v>93</v>
      </c>
      <c r="D73" s="12" t="s">
        <v>14</v>
      </c>
      <c r="E73" s="4" t="s">
        <v>96</v>
      </c>
      <c r="F73" s="4" t="s">
        <v>97</v>
      </c>
      <c r="G73" s="4" t="s">
        <v>205</v>
      </c>
      <c r="H73" s="6">
        <v>80</v>
      </c>
      <c r="I73" s="6">
        <v>87</v>
      </c>
      <c r="J73" s="6">
        <v>88</v>
      </c>
      <c r="K73" s="6">
        <v>68</v>
      </c>
      <c r="L73" s="6">
        <v>86</v>
      </c>
      <c r="M73" s="6">
        <v>93</v>
      </c>
      <c r="N73" s="48">
        <f t="shared" si="2"/>
        <v>502</v>
      </c>
    </row>
    <row r="74" spans="2:14" ht="15.75">
      <c r="B74" s="8">
        <v>5</v>
      </c>
      <c r="C74" s="4" t="s">
        <v>90</v>
      </c>
      <c r="D74" s="12" t="s">
        <v>14</v>
      </c>
      <c r="E74" s="4" t="s">
        <v>143</v>
      </c>
      <c r="F74" s="4" t="s">
        <v>168</v>
      </c>
      <c r="G74" s="4" t="s">
        <v>137</v>
      </c>
      <c r="H74" s="6">
        <v>76</v>
      </c>
      <c r="I74" s="6">
        <v>81</v>
      </c>
      <c r="J74" s="6">
        <v>78</v>
      </c>
      <c r="K74" s="6">
        <v>87</v>
      </c>
      <c r="L74" s="6">
        <v>87</v>
      </c>
      <c r="M74" s="6">
        <v>81</v>
      </c>
      <c r="N74" s="48">
        <f t="shared" si="2"/>
        <v>490</v>
      </c>
    </row>
    <row r="75" spans="2:14" ht="15.75">
      <c r="B75" s="8">
        <v>6</v>
      </c>
      <c r="C75" s="4" t="s">
        <v>39</v>
      </c>
      <c r="D75" s="12" t="s">
        <v>14</v>
      </c>
      <c r="E75" s="4" t="s">
        <v>88</v>
      </c>
      <c r="F75" s="4" t="s">
        <v>89</v>
      </c>
      <c r="G75" s="4" t="s">
        <v>53</v>
      </c>
      <c r="H75" s="6">
        <v>85</v>
      </c>
      <c r="I75" s="6">
        <v>81</v>
      </c>
      <c r="J75" s="6">
        <v>77</v>
      </c>
      <c r="K75" s="6">
        <v>74</v>
      </c>
      <c r="L75" s="6">
        <v>77</v>
      </c>
      <c r="M75" s="6">
        <v>91</v>
      </c>
      <c r="N75" s="48">
        <f t="shared" si="2"/>
        <v>485</v>
      </c>
    </row>
    <row r="76" spans="2:14" ht="15.75">
      <c r="B76" s="8">
        <v>7</v>
      </c>
      <c r="C76" s="4" t="s">
        <v>39</v>
      </c>
      <c r="D76" s="12" t="s">
        <v>14</v>
      </c>
      <c r="E76" s="4" t="s">
        <v>40</v>
      </c>
      <c r="F76" s="4" t="s">
        <v>15</v>
      </c>
      <c r="G76" s="4" t="s">
        <v>66</v>
      </c>
      <c r="H76" s="6">
        <v>80</v>
      </c>
      <c r="I76" s="6">
        <v>88</v>
      </c>
      <c r="J76" s="6">
        <v>84</v>
      </c>
      <c r="K76" s="6">
        <v>73</v>
      </c>
      <c r="L76" s="6">
        <v>76</v>
      </c>
      <c r="M76" s="6">
        <v>80</v>
      </c>
      <c r="N76" s="48">
        <f t="shared" si="2"/>
        <v>481</v>
      </c>
    </row>
    <row r="77" spans="2:14" ht="15.75">
      <c r="B77" s="8">
        <v>8</v>
      </c>
      <c r="C77" s="4" t="s">
        <v>56</v>
      </c>
      <c r="D77" s="12" t="s">
        <v>14</v>
      </c>
      <c r="E77" s="4" t="s">
        <v>57</v>
      </c>
      <c r="F77" s="4" t="s">
        <v>58</v>
      </c>
      <c r="G77" s="4" t="s">
        <v>225</v>
      </c>
      <c r="H77" s="6">
        <v>75</v>
      </c>
      <c r="I77" s="6">
        <v>71</v>
      </c>
      <c r="J77" s="6">
        <v>81</v>
      </c>
      <c r="K77" s="6">
        <v>82</v>
      </c>
      <c r="L77" s="6">
        <v>88</v>
      </c>
      <c r="M77" s="6">
        <v>83</v>
      </c>
      <c r="N77" s="48">
        <f t="shared" si="2"/>
        <v>480</v>
      </c>
    </row>
    <row r="78" spans="2:14" ht="15.75">
      <c r="B78" s="8">
        <v>9</v>
      </c>
      <c r="C78" s="4" t="s">
        <v>5</v>
      </c>
      <c r="D78" s="12" t="s">
        <v>14</v>
      </c>
      <c r="E78" s="4" t="s">
        <v>15</v>
      </c>
      <c r="F78" s="4" t="s">
        <v>16</v>
      </c>
      <c r="G78" s="4" t="s">
        <v>198</v>
      </c>
      <c r="H78" s="6">
        <v>68</v>
      </c>
      <c r="I78" s="6">
        <v>79</v>
      </c>
      <c r="J78" s="6">
        <v>72</v>
      </c>
      <c r="K78" s="6">
        <v>80</v>
      </c>
      <c r="L78" s="6">
        <v>84</v>
      </c>
      <c r="M78" s="6">
        <v>85</v>
      </c>
      <c r="N78" s="48">
        <f t="shared" si="2"/>
        <v>468</v>
      </c>
    </row>
    <row r="79" spans="2:14" ht="15.75">
      <c r="B79" s="8">
        <v>10</v>
      </c>
      <c r="C79" s="4" t="s">
        <v>0</v>
      </c>
      <c r="D79" s="12" t="s">
        <v>14</v>
      </c>
      <c r="E79" s="4" t="s">
        <v>181</v>
      </c>
      <c r="F79" s="4" t="s">
        <v>182</v>
      </c>
      <c r="G79" s="4" t="s">
        <v>82</v>
      </c>
      <c r="H79" s="6">
        <v>71</v>
      </c>
      <c r="I79" s="6">
        <v>68</v>
      </c>
      <c r="J79" s="6">
        <v>69</v>
      </c>
      <c r="K79" s="6">
        <v>77</v>
      </c>
      <c r="L79" s="6">
        <v>80</v>
      </c>
      <c r="M79" s="6">
        <v>88</v>
      </c>
      <c r="N79" s="48">
        <f t="shared" si="2"/>
        <v>453</v>
      </c>
    </row>
    <row r="80" spans="2:14" ht="15.75">
      <c r="B80" s="8">
        <v>11</v>
      </c>
      <c r="C80" s="4" t="s">
        <v>0</v>
      </c>
      <c r="D80" s="12" t="s">
        <v>14</v>
      </c>
      <c r="E80" s="4" t="s">
        <v>177</v>
      </c>
      <c r="F80" s="4" t="s">
        <v>178</v>
      </c>
      <c r="G80" s="4" t="s">
        <v>199</v>
      </c>
      <c r="H80" s="6">
        <v>81</v>
      </c>
      <c r="I80" s="6">
        <v>86</v>
      </c>
      <c r="J80" s="6">
        <v>86</v>
      </c>
      <c r="K80" s="6">
        <v>59</v>
      </c>
      <c r="L80" s="6">
        <v>56</v>
      </c>
      <c r="M80" s="6">
        <v>64</v>
      </c>
      <c r="N80" s="48">
        <f t="shared" si="2"/>
        <v>432</v>
      </c>
    </row>
    <row r="81" spans="2:14" ht="15.75">
      <c r="B81" s="8"/>
      <c r="C81" s="4" t="s">
        <v>22</v>
      </c>
      <c r="D81" s="12" t="s">
        <v>14</v>
      </c>
      <c r="E81" s="4" t="s">
        <v>48</v>
      </c>
      <c r="F81" s="4" t="s">
        <v>49</v>
      </c>
      <c r="G81" s="4" t="s">
        <v>13</v>
      </c>
      <c r="H81" s="6"/>
      <c r="I81" s="6"/>
      <c r="J81" s="6"/>
      <c r="K81" s="6"/>
      <c r="L81" s="6"/>
      <c r="M81" s="6"/>
      <c r="N81" s="48" t="s">
        <v>406</v>
      </c>
    </row>
    <row r="82" spans="2:14" ht="16.5" thickBot="1">
      <c r="B82" s="28"/>
      <c r="C82" s="29" t="s">
        <v>5</v>
      </c>
      <c r="D82" s="30" t="s">
        <v>14</v>
      </c>
      <c r="E82" s="29" t="s">
        <v>77</v>
      </c>
      <c r="F82" s="29" t="s">
        <v>78</v>
      </c>
      <c r="G82" s="29" t="s">
        <v>38</v>
      </c>
      <c r="H82" s="31"/>
      <c r="I82" s="31"/>
      <c r="J82" s="31"/>
      <c r="K82" s="31"/>
      <c r="L82" s="31"/>
      <c r="M82" s="31"/>
      <c r="N82" s="49" t="s">
        <v>406</v>
      </c>
    </row>
  </sheetData>
  <mergeCells count="6">
    <mergeCell ref="H34:J34"/>
    <mergeCell ref="K34:M34"/>
    <mergeCell ref="H69:J69"/>
    <mergeCell ref="K69:M69"/>
    <mergeCell ref="H3:J3"/>
    <mergeCell ref="K3:M3"/>
  </mergeCells>
  <phoneticPr fontId="11" type="noConversion"/>
  <pageMargins left="0" right="0" top="0.98425196850393704" bottom="0.39370078740157483" header="0" footer="0"/>
  <pageSetup paperSize="9" scale="80" orientation="portrait" horizontalDpi="300" verticalDpi="300" r:id="rId1"/>
  <headerFooter>
    <oddHeader>&amp;L&amp;G&amp;C&amp;"Arial Black,Normal"CAMPEONATO DE ESPAÑA DE ARMAS DEPORTIVAS
VETERANOS 2012
PISTOLA FUEGO DENTRAL&amp;R&amp;G</oddHeader>
    <oddFooter>&amp;RPAGINA &amp;P DE &amp;N</oddFooter>
  </headerFooter>
  <rowBreaks count="1" manualBreakCount="1">
    <brk id="3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N69"/>
  <sheetViews>
    <sheetView workbookViewId="0">
      <selection activeCell="E25" sqref="E25"/>
    </sheetView>
  </sheetViews>
  <sheetFormatPr baseColWidth="10" defaultRowHeight="15"/>
  <cols>
    <col min="1" max="1" width="4.7109375" customWidth="1"/>
    <col min="2" max="2" width="6.140625" style="5" customWidth="1"/>
    <col min="3" max="3" width="6.85546875" customWidth="1"/>
    <col min="4" max="4" width="6" style="5" customWidth="1"/>
    <col min="5" max="5" width="17" bestFit="1" customWidth="1"/>
    <col min="6" max="6" width="19.42578125" bestFit="1" customWidth="1"/>
    <col min="7" max="7" width="14.85546875" bestFit="1" customWidth="1"/>
    <col min="8" max="13" width="4.7109375" customWidth="1"/>
    <col min="14" max="14" width="11.42578125" style="46"/>
  </cols>
  <sheetData>
    <row r="2" spans="2:14" ht="15.75" thickBot="1"/>
    <row r="3" spans="2:14" s="2" customFormat="1" ht="15.75" thickBot="1">
      <c r="B3" s="14" t="s">
        <v>200</v>
      </c>
      <c r="C3" s="35" t="s">
        <v>216</v>
      </c>
      <c r="D3" s="36" t="s">
        <v>235</v>
      </c>
      <c r="E3" s="35" t="s">
        <v>217</v>
      </c>
      <c r="F3" s="35" t="s">
        <v>217</v>
      </c>
      <c r="G3" s="35" t="s">
        <v>203</v>
      </c>
      <c r="H3" s="64" t="s">
        <v>228</v>
      </c>
      <c r="I3" s="64"/>
      <c r="J3" s="64"/>
      <c r="K3" s="64" t="s">
        <v>234</v>
      </c>
      <c r="L3" s="64"/>
      <c r="M3" s="64"/>
      <c r="N3" s="37" t="s">
        <v>231</v>
      </c>
    </row>
    <row r="4" spans="2:14" ht="15.75">
      <c r="B4" s="21">
        <v>1</v>
      </c>
      <c r="C4" s="9" t="s">
        <v>148</v>
      </c>
      <c r="D4" s="11" t="s">
        <v>21</v>
      </c>
      <c r="E4" s="9" t="s">
        <v>149</v>
      </c>
      <c r="F4" s="9" t="s">
        <v>150</v>
      </c>
      <c r="G4" s="9" t="s">
        <v>8</v>
      </c>
      <c r="H4" s="10">
        <v>93</v>
      </c>
      <c r="I4" s="10">
        <v>92</v>
      </c>
      <c r="J4" s="10">
        <v>94</v>
      </c>
      <c r="K4" s="10">
        <v>90</v>
      </c>
      <c r="L4" s="10">
        <v>88</v>
      </c>
      <c r="M4" s="10">
        <v>95</v>
      </c>
      <c r="N4" s="47">
        <f t="shared" ref="N4:N25" si="0">SUM(H4:M4)</f>
        <v>552</v>
      </c>
    </row>
    <row r="5" spans="2:14" ht="15.75">
      <c r="B5" s="8">
        <v>2</v>
      </c>
      <c r="C5" s="4" t="s">
        <v>0</v>
      </c>
      <c r="D5" s="12" t="s">
        <v>21</v>
      </c>
      <c r="E5" s="4" t="s">
        <v>19</v>
      </c>
      <c r="F5" s="4" t="s">
        <v>70</v>
      </c>
      <c r="G5" s="4" t="s">
        <v>71</v>
      </c>
      <c r="H5" s="6">
        <v>90</v>
      </c>
      <c r="I5" s="6">
        <v>93</v>
      </c>
      <c r="J5" s="6">
        <v>90</v>
      </c>
      <c r="K5" s="6">
        <v>96</v>
      </c>
      <c r="L5" s="6">
        <v>92</v>
      </c>
      <c r="M5" s="6">
        <v>89</v>
      </c>
      <c r="N5" s="48">
        <f t="shared" si="0"/>
        <v>550</v>
      </c>
    </row>
    <row r="6" spans="2:14" ht="15.75">
      <c r="B6" s="8">
        <v>3</v>
      </c>
      <c r="C6" s="4" t="s">
        <v>93</v>
      </c>
      <c r="D6" s="12" t="s">
        <v>21</v>
      </c>
      <c r="E6" s="4" t="s">
        <v>110</v>
      </c>
      <c r="F6" s="4" t="s">
        <v>111</v>
      </c>
      <c r="G6" s="4" t="s">
        <v>17</v>
      </c>
      <c r="H6" s="6">
        <v>90</v>
      </c>
      <c r="I6" s="6">
        <v>87</v>
      </c>
      <c r="J6" s="6">
        <v>91</v>
      </c>
      <c r="K6" s="6">
        <v>90</v>
      </c>
      <c r="L6" s="6">
        <v>94</v>
      </c>
      <c r="M6" s="6">
        <v>95</v>
      </c>
      <c r="N6" s="48">
        <f t="shared" si="0"/>
        <v>547</v>
      </c>
    </row>
    <row r="7" spans="2:14" ht="15.75">
      <c r="B7" s="8">
        <v>4</v>
      </c>
      <c r="C7" s="4" t="s">
        <v>5</v>
      </c>
      <c r="D7" s="12" t="s">
        <v>21</v>
      </c>
      <c r="E7" s="4" t="s">
        <v>43</v>
      </c>
      <c r="F7" s="4" t="s">
        <v>44</v>
      </c>
      <c r="G7" s="4" t="s">
        <v>45</v>
      </c>
      <c r="H7" s="6">
        <v>92</v>
      </c>
      <c r="I7" s="6">
        <v>90</v>
      </c>
      <c r="J7" s="6">
        <v>89</v>
      </c>
      <c r="K7" s="6">
        <v>93</v>
      </c>
      <c r="L7" s="6">
        <v>93</v>
      </c>
      <c r="M7" s="6">
        <v>88</v>
      </c>
      <c r="N7" s="48">
        <f t="shared" si="0"/>
        <v>545</v>
      </c>
    </row>
    <row r="8" spans="2:14" ht="15.75">
      <c r="B8" s="8">
        <v>5</v>
      </c>
      <c r="C8" s="4" t="s">
        <v>5</v>
      </c>
      <c r="D8" s="12" t="s">
        <v>21</v>
      </c>
      <c r="E8" s="4" t="s">
        <v>133</v>
      </c>
      <c r="F8" s="4" t="s">
        <v>142</v>
      </c>
      <c r="G8" s="4" t="s">
        <v>188</v>
      </c>
      <c r="H8" s="6">
        <v>95</v>
      </c>
      <c r="I8" s="6">
        <v>93</v>
      </c>
      <c r="J8" s="6">
        <v>93</v>
      </c>
      <c r="K8" s="6">
        <v>84</v>
      </c>
      <c r="L8" s="6">
        <v>83</v>
      </c>
      <c r="M8" s="6">
        <v>94</v>
      </c>
      <c r="N8" s="48">
        <f t="shared" si="0"/>
        <v>542</v>
      </c>
    </row>
    <row r="9" spans="2:14" ht="15.75">
      <c r="B9" s="8">
        <v>6</v>
      </c>
      <c r="C9" s="4" t="s">
        <v>5</v>
      </c>
      <c r="D9" s="12" t="s">
        <v>21</v>
      </c>
      <c r="E9" s="4" t="s">
        <v>84</v>
      </c>
      <c r="F9" s="4" t="s">
        <v>144</v>
      </c>
      <c r="G9" s="4" t="s">
        <v>188</v>
      </c>
      <c r="H9" s="6">
        <v>87</v>
      </c>
      <c r="I9" s="6">
        <v>87</v>
      </c>
      <c r="J9" s="6">
        <v>89</v>
      </c>
      <c r="K9" s="6">
        <v>91</v>
      </c>
      <c r="L9" s="6">
        <v>94</v>
      </c>
      <c r="M9" s="6">
        <v>92</v>
      </c>
      <c r="N9" s="48">
        <f t="shared" si="0"/>
        <v>540</v>
      </c>
    </row>
    <row r="10" spans="2:14" ht="15.75">
      <c r="B10" s="8">
        <v>7</v>
      </c>
      <c r="C10" s="4" t="s">
        <v>93</v>
      </c>
      <c r="D10" s="12" t="s">
        <v>21</v>
      </c>
      <c r="E10" s="4" t="s">
        <v>174</v>
      </c>
      <c r="F10" s="4" t="s">
        <v>175</v>
      </c>
      <c r="G10" s="4" t="s">
        <v>176</v>
      </c>
      <c r="H10" s="6">
        <v>87</v>
      </c>
      <c r="I10" s="6">
        <v>90</v>
      </c>
      <c r="J10" s="6">
        <v>75</v>
      </c>
      <c r="K10" s="6">
        <v>97</v>
      </c>
      <c r="L10" s="6">
        <v>95</v>
      </c>
      <c r="M10" s="6">
        <v>95</v>
      </c>
      <c r="N10" s="48">
        <f t="shared" si="0"/>
        <v>539</v>
      </c>
    </row>
    <row r="11" spans="2:14" ht="15.75">
      <c r="B11" s="8">
        <v>8</v>
      </c>
      <c r="C11" s="4" t="s">
        <v>39</v>
      </c>
      <c r="D11" s="12" t="s">
        <v>21</v>
      </c>
      <c r="E11" s="4" t="s">
        <v>84</v>
      </c>
      <c r="F11" s="4" t="s">
        <v>18</v>
      </c>
      <c r="G11" s="4" t="s">
        <v>66</v>
      </c>
      <c r="H11" s="6">
        <v>91</v>
      </c>
      <c r="I11" s="6">
        <v>85</v>
      </c>
      <c r="J11" s="6">
        <v>90</v>
      </c>
      <c r="K11" s="6">
        <v>81</v>
      </c>
      <c r="L11" s="6">
        <v>84</v>
      </c>
      <c r="M11" s="6">
        <v>96</v>
      </c>
      <c r="N11" s="48">
        <f t="shared" si="0"/>
        <v>527</v>
      </c>
    </row>
    <row r="12" spans="2:14" ht="15.75">
      <c r="B12" s="8">
        <v>9</v>
      </c>
      <c r="C12" s="4" t="s">
        <v>39</v>
      </c>
      <c r="D12" s="12" t="s">
        <v>21</v>
      </c>
      <c r="E12" s="4" t="s">
        <v>213</v>
      </c>
      <c r="F12" s="4" t="s">
        <v>81</v>
      </c>
      <c r="G12" s="4" t="s">
        <v>120</v>
      </c>
      <c r="H12" s="6">
        <v>85</v>
      </c>
      <c r="I12" s="6">
        <v>85</v>
      </c>
      <c r="J12" s="6">
        <v>85</v>
      </c>
      <c r="K12" s="6">
        <v>87</v>
      </c>
      <c r="L12" s="6">
        <v>88</v>
      </c>
      <c r="M12" s="6">
        <v>94</v>
      </c>
      <c r="N12" s="48">
        <f t="shared" si="0"/>
        <v>524</v>
      </c>
    </row>
    <row r="13" spans="2:14" ht="15.75">
      <c r="B13" s="8">
        <v>10</v>
      </c>
      <c r="C13" s="4" t="s">
        <v>50</v>
      </c>
      <c r="D13" s="12" t="s">
        <v>21</v>
      </c>
      <c r="E13" s="4" t="s">
        <v>146</v>
      </c>
      <c r="F13" s="4" t="s">
        <v>147</v>
      </c>
      <c r="G13" s="4" t="s">
        <v>188</v>
      </c>
      <c r="H13" s="6">
        <v>85</v>
      </c>
      <c r="I13" s="6">
        <v>82</v>
      </c>
      <c r="J13" s="6">
        <v>86</v>
      </c>
      <c r="K13" s="6">
        <v>88</v>
      </c>
      <c r="L13" s="6">
        <v>92</v>
      </c>
      <c r="M13" s="6">
        <v>91</v>
      </c>
      <c r="N13" s="48">
        <f t="shared" si="0"/>
        <v>524</v>
      </c>
    </row>
    <row r="14" spans="2:14" ht="15.75">
      <c r="B14" s="8">
        <v>11</v>
      </c>
      <c r="C14" s="4" t="s">
        <v>93</v>
      </c>
      <c r="D14" s="12" t="s">
        <v>21</v>
      </c>
      <c r="E14" s="4" t="s">
        <v>98</v>
      </c>
      <c r="F14" s="4" t="s">
        <v>99</v>
      </c>
      <c r="G14" s="4" t="s">
        <v>38</v>
      </c>
      <c r="H14" s="6">
        <v>79</v>
      </c>
      <c r="I14" s="6">
        <v>80</v>
      </c>
      <c r="J14" s="6">
        <v>88</v>
      </c>
      <c r="K14" s="6">
        <v>91</v>
      </c>
      <c r="L14" s="6">
        <v>87</v>
      </c>
      <c r="M14" s="6">
        <v>92</v>
      </c>
      <c r="N14" s="48">
        <f t="shared" si="0"/>
        <v>517</v>
      </c>
    </row>
    <row r="15" spans="2:14" ht="15.75">
      <c r="B15" s="8">
        <v>12</v>
      </c>
      <c r="C15" s="4" t="s">
        <v>5</v>
      </c>
      <c r="D15" s="12" t="s">
        <v>21</v>
      </c>
      <c r="E15" s="4" t="s">
        <v>135</v>
      </c>
      <c r="F15" s="4" t="s">
        <v>136</v>
      </c>
      <c r="G15" s="4" t="s">
        <v>53</v>
      </c>
      <c r="H15" s="6">
        <v>75</v>
      </c>
      <c r="I15" s="6">
        <v>75</v>
      </c>
      <c r="J15" s="6">
        <v>81</v>
      </c>
      <c r="K15" s="6">
        <v>83</v>
      </c>
      <c r="L15" s="6">
        <v>85</v>
      </c>
      <c r="M15" s="6">
        <v>95</v>
      </c>
      <c r="N15" s="48">
        <f t="shared" si="0"/>
        <v>494</v>
      </c>
    </row>
    <row r="16" spans="2:14" ht="15.75">
      <c r="B16" s="8">
        <v>13</v>
      </c>
      <c r="C16" s="4" t="s">
        <v>90</v>
      </c>
      <c r="D16" s="12" t="s">
        <v>21</v>
      </c>
      <c r="E16" s="4" t="s">
        <v>81</v>
      </c>
      <c r="F16" s="4" t="s">
        <v>169</v>
      </c>
      <c r="G16" s="4" t="s">
        <v>188</v>
      </c>
      <c r="H16" s="24">
        <v>70</v>
      </c>
      <c r="I16" s="24">
        <v>83</v>
      </c>
      <c r="J16" s="24">
        <v>87</v>
      </c>
      <c r="K16" s="24">
        <v>74</v>
      </c>
      <c r="L16" s="24">
        <v>86</v>
      </c>
      <c r="M16" s="24">
        <v>94</v>
      </c>
      <c r="N16" s="48">
        <f t="shared" si="0"/>
        <v>494</v>
      </c>
    </row>
    <row r="17" spans="2:14" ht="15.75">
      <c r="B17" s="8">
        <v>14</v>
      </c>
      <c r="C17" s="4" t="s">
        <v>5</v>
      </c>
      <c r="D17" s="12" t="s">
        <v>21</v>
      </c>
      <c r="E17" s="4" t="s">
        <v>18</v>
      </c>
      <c r="F17" s="4" t="s">
        <v>19</v>
      </c>
      <c r="G17" s="4" t="s">
        <v>20</v>
      </c>
      <c r="H17" s="6">
        <v>86</v>
      </c>
      <c r="I17" s="6">
        <v>84</v>
      </c>
      <c r="J17" s="6">
        <v>81</v>
      </c>
      <c r="K17" s="6">
        <v>86</v>
      </c>
      <c r="L17" s="6">
        <v>69</v>
      </c>
      <c r="M17" s="6">
        <v>84</v>
      </c>
      <c r="N17" s="48">
        <f t="shared" si="0"/>
        <v>490</v>
      </c>
    </row>
    <row r="18" spans="2:14" ht="15.75">
      <c r="B18" s="8">
        <v>15</v>
      </c>
      <c r="C18" s="4" t="s">
        <v>39</v>
      </c>
      <c r="D18" s="12" t="s">
        <v>21</v>
      </c>
      <c r="E18" s="4" t="s">
        <v>15</v>
      </c>
      <c r="F18" s="4" t="s">
        <v>65</v>
      </c>
      <c r="G18" s="4" t="s">
        <v>3</v>
      </c>
      <c r="H18" s="6">
        <v>92</v>
      </c>
      <c r="I18" s="6">
        <v>88</v>
      </c>
      <c r="J18" s="6">
        <v>87</v>
      </c>
      <c r="K18" s="6">
        <v>64</v>
      </c>
      <c r="L18" s="6">
        <v>66</v>
      </c>
      <c r="M18" s="6">
        <v>83</v>
      </c>
      <c r="N18" s="48">
        <f t="shared" si="0"/>
        <v>480</v>
      </c>
    </row>
    <row r="19" spans="2:14" ht="15.75">
      <c r="B19" s="8">
        <v>16</v>
      </c>
      <c r="C19" s="4" t="s">
        <v>22</v>
      </c>
      <c r="D19" s="12" t="s">
        <v>21</v>
      </c>
      <c r="E19" s="4" t="s">
        <v>25</v>
      </c>
      <c r="F19" s="4" t="s">
        <v>26</v>
      </c>
      <c r="G19" s="4" t="s">
        <v>224</v>
      </c>
      <c r="H19" s="6">
        <v>80</v>
      </c>
      <c r="I19" s="6">
        <v>73</v>
      </c>
      <c r="J19" s="6">
        <v>76</v>
      </c>
      <c r="K19" s="6">
        <v>82</v>
      </c>
      <c r="L19" s="6">
        <v>87</v>
      </c>
      <c r="M19" s="6">
        <v>81</v>
      </c>
      <c r="N19" s="48">
        <f t="shared" si="0"/>
        <v>479</v>
      </c>
    </row>
    <row r="20" spans="2:14" ht="15.75">
      <c r="B20" s="8">
        <v>17</v>
      </c>
      <c r="C20" s="4" t="s">
        <v>0</v>
      </c>
      <c r="D20" s="12" t="s">
        <v>21</v>
      </c>
      <c r="E20" s="4" t="s">
        <v>179</v>
      </c>
      <c r="F20" s="4" t="s">
        <v>180</v>
      </c>
      <c r="G20" s="4" t="s">
        <v>227</v>
      </c>
      <c r="H20" s="6">
        <v>90</v>
      </c>
      <c r="I20" s="6">
        <v>85</v>
      </c>
      <c r="J20" s="6">
        <v>83</v>
      </c>
      <c r="K20" s="6">
        <v>59</v>
      </c>
      <c r="L20" s="6">
        <v>84</v>
      </c>
      <c r="M20" s="6">
        <v>73</v>
      </c>
      <c r="N20" s="48">
        <f t="shared" si="0"/>
        <v>474</v>
      </c>
    </row>
    <row r="21" spans="2:14" ht="15.75">
      <c r="B21" s="8">
        <v>18</v>
      </c>
      <c r="C21" s="4" t="s">
        <v>148</v>
      </c>
      <c r="D21" s="12" t="s">
        <v>21</v>
      </c>
      <c r="E21" s="4" t="s">
        <v>153</v>
      </c>
      <c r="F21" s="4" t="s">
        <v>154</v>
      </c>
      <c r="G21" s="4" t="s">
        <v>3</v>
      </c>
      <c r="H21" s="6">
        <v>87</v>
      </c>
      <c r="I21" s="6">
        <v>77</v>
      </c>
      <c r="J21" s="6">
        <v>73</v>
      </c>
      <c r="K21" s="6">
        <v>79</v>
      </c>
      <c r="L21" s="6">
        <v>75</v>
      </c>
      <c r="M21" s="6">
        <v>71</v>
      </c>
      <c r="N21" s="48">
        <f t="shared" si="0"/>
        <v>462</v>
      </c>
    </row>
    <row r="22" spans="2:14" ht="15.75">
      <c r="B22" s="8">
        <v>19</v>
      </c>
      <c r="C22" s="4" t="s">
        <v>39</v>
      </c>
      <c r="D22" s="12" t="s">
        <v>21</v>
      </c>
      <c r="E22" s="4" t="s">
        <v>61</v>
      </c>
      <c r="F22" s="4" t="s">
        <v>62</v>
      </c>
      <c r="G22" s="4" t="s">
        <v>183</v>
      </c>
      <c r="H22" s="6">
        <v>84</v>
      </c>
      <c r="I22" s="6">
        <v>53</v>
      </c>
      <c r="J22" s="6">
        <v>70</v>
      </c>
      <c r="K22" s="6">
        <v>84</v>
      </c>
      <c r="L22" s="6">
        <v>91</v>
      </c>
      <c r="M22" s="6">
        <v>72</v>
      </c>
      <c r="N22" s="48">
        <f t="shared" si="0"/>
        <v>454</v>
      </c>
    </row>
    <row r="23" spans="2:14" ht="15.75">
      <c r="B23" s="8">
        <v>20</v>
      </c>
      <c r="C23" s="4" t="s">
        <v>148</v>
      </c>
      <c r="D23" s="12" t="s">
        <v>21</v>
      </c>
      <c r="E23" s="4" t="s">
        <v>151</v>
      </c>
      <c r="F23" s="4" t="s">
        <v>152</v>
      </c>
      <c r="G23" s="4" t="s">
        <v>185</v>
      </c>
      <c r="H23" s="6">
        <v>76</v>
      </c>
      <c r="I23" s="6">
        <v>87</v>
      </c>
      <c r="J23" s="6">
        <v>84</v>
      </c>
      <c r="K23" s="6">
        <v>74</v>
      </c>
      <c r="L23" s="6">
        <v>84</v>
      </c>
      <c r="M23" s="6">
        <v>36</v>
      </c>
      <c r="N23" s="48">
        <f t="shared" si="0"/>
        <v>441</v>
      </c>
    </row>
    <row r="24" spans="2:14" ht="15.75">
      <c r="B24" s="8">
        <v>21</v>
      </c>
      <c r="C24" s="4" t="s">
        <v>22</v>
      </c>
      <c r="D24" s="12" t="s">
        <v>21</v>
      </c>
      <c r="E24" s="4" t="s">
        <v>28</v>
      </c>
      <c r="F24" s="4" t="s">
        <v>29</v>
      </c>
      <c r="G24" s="4" t="s">
        <v>30</v>
      </c>
      <c r="H24" s="6">
        <v>68</v>
      </c>
      <c r="I24" s="6">
        <v>79</v>
      </c>
      <c r="J24" s="6">
        <v>89</v>
      </c>
      <c r="K24" s="6">
        <v>52</v>
      </c>
      <c r="L24" s="6">
        <v>59</v>
      </c>
      <c r="M24" s="6">
        <v>42</v>
      </c>
      <c r="N24" s="48">
        <f t="shared" si="0"/>
        <v>389</v>
      </c>
    </row>
    <row r="25" spans="2:14" ht="15.75">
      <c r="B25" s="8">
        <v>22</v>
      </c>
      <c r="C25" s="4" t="s">
        <v>0</v>
      </c>
      <c r="D25" s="12" t="s">
        <v>21</v>
      </c>
      <c r="E25" s="4" t="s">
        <v>72</v>
      </c>
      <c r="F25" s="4" t="s">
        <v>73</v>
      </c>
      <c r="G25" s="4" t="s">
        <v>27</v>
      </c>
      <c r="H25" s="6">
        <v>75</v>
      </c>
      <c r="I25" s="6">
        <v>56</v>
      </c>
      <c r="J25" s="6">
        <v>49</v>
      </c>
      <c r="K25" s="6">
        <v>71</v>
      </c>
      <c r="L25" s="6">
        <v>64</v>
      </c>
      <c r="M25" s="6">
        <v>56</v>
      </c>
      <c r="N25" s="48">
        <f t="shared" si="0"/>
        <v>371</v>
      </c>
    </row>
    <row r="26" spans="2:14" ht="15.75">
      <c r="B26" s="8"/>
      <c r="C26" s="4" t="s">
        <v>50</v>
      </c>
      <c r="D26" s="12" t="s">
        <v>21</v>
      </c>
      <c r="E26" s="4" t="s">
        <v>115</v>
      </c>
      <c r="F26" s="4" t="s">
        <v>116</v>
      </c>
      <c r="G26" s="4" t="s">
        <v>197</v>
      </c>
      <c r="H26" s="6"/>
      <c r="I26" s="6"/>
      <c r="J26" s="6"/>
      <c r="K26" s="6"/>
      <c r="L26" s="6"/>
      <c r="M26" s="6"/>
      <c r="N26" s="48" t="s">
        <v>411</v>
      </c>
    </row>
    <row r="27" spans="2:14" ht="15.75">
      <c r="B27" s="8"/>
      <c r="C27" s="4" t="s">
        <v>50</v>
      </c>
      <c r="D27" s="12" t="s">
        <v>21</v>
      </c>
      <c r="E27" s="4" t="s">
        <v>165</v>
      </c>
      <c r="F27" s="4" t="s">
        <v>190</v>
      </c>
      <c r="G27" s="4" t="s">
        <v>191</v>
      </c>
      <c r="H27" s="6"/>
      <c r="I27" s="6"/>
      <c r="J27" s="6"/>
      <c r="K27" s="6"/>
      <c r="L27" s="6"/>
      <c r="M27" s="6"/>
      <c r="N27" s="48" t="s">
        <v>406</v>
      </c>
    </row>
    <row r="28" spans="2:14" ht="16.5" thickBot="1">
      <c r="B28" s="28"/>
      <c r="C28" s="29" t="s">
        <v>22</v>
      </c>
      <c r="D28" s="30" t="s">
        <v>21</v>
      </c>
      <c r="E28" s="29" t="s">
        <v>36</v>
      </c>
      <c r="F28" s="29" t="s">
        <v>42</v>
      </c>
      <c r="G28" s="29" t="s">
        <v>219</v>
      </c>
      <c r="H28" s="31"/>
      <c r="I28" s="31"/>
      <c r="J28" s="31"/>
      <c r="K28" s="31"/>
      <c r="L28" s="31"/>
      <c r="M28" s="31"/>
      <c r="N28" s="49" t="s">
        <v>406</v>
      </c>
    </row>
    <row r="29" spans="2:14" s="2" customFormat="1" ht="15.75" thickBot="1">
      <c r="B29" s="14" t="s">
        <v>200</v>
      </c>
      <c r="C29" s="38" t="s">
        <v>216</v>
      </c>
      <c r="D29" s="39" t="s">
        <v>235</v>
      </c>
      <c r="E29" s="38" t="s">
        <v>217</v>
      </c>
      <c r="F29" s="38" t="s">
        <v>217</v>
      </c>
      <c r="G29" s="38" t="s">
        <v>203</v>
      </c>
      <c r="H29" s="63" t="s">
        <v>228</v>
      </c>
      <c r="I29" s="63"/>
      <c r="J29" s="63"/>
      <c r="K29" s="63" t="s">
        <v>234</v>
      </c>
      <c r="L29" s="63"/>
      <c r="M29" s="63"/>
      <c r="N29" s="40" t="s">
        <v>231</v>
      </c>
    </row>
    <row r="30" spans="2:14" ht="15.75">
      <c r="B30" s="21">
        <v>1</v>
      </c>
      <c r="C30" s="9" t="s">
        <v>5</v>
      </c>
      <c r="D30" s="11" t="s">
        <v>4</v>
      </c>
      <c r="E30" s="9" t="s">
        <v>125</v>
      </c>
      <c r="F30" s="9" t="s">
        <v>59</v>
      </c>
      <c r="G30" s="9" t="s">
        <v>34</v>
      </c>
      <c r="H30" s="10">
        <v>91</v>
      </c>
      <c r="I30" s="10">
        <v>92</v>
      </c>
      <c r="J30" s="10">
        <v>96</v>
      </c>
      <c r="K30" s="10">
        <v>100</v>
      </c>
      <c r="L30" s="10">
        <v>98</v>
      </c>
      <c r="M30" s="10">
        <v>95</v>
      </c>
      <c r="N30" s="47">
        <f t="shared" ref="N30:N50" si="1">SUM(H30:M30)</f>
        <v>572</v>
      </c>
    </row>
    <row r="31" spans="2:14" ht="15.75">
      <c r="B31" s="8">
        <v>2</v>
      </c>
      <c r="C31" s="4" t="s">
        <v>39</v>
      </c>
      <c r="D31" s="12" t="s">
        <v>4</v>
      </c>
      <c r="E31" s="4" t="s">
        <v>59</v>
      </c>
      <c r="F31" s="4" t="s">
        <v>60</v>
      </c>
      <c r="G31" s="4" t="s">
        <v>45</v>
      </c>
      <c r="H31" s="6">
        <v>95</v>
      </c>
      <c r="I31" s="6">
        <v>89</v>
      </c>
      <c r="J31" s="6">
        <v>88</v>
      </c>
      <c r="K31" s="6">
        <v>92</v>
      </c>
      <c r="L31" s="6">
        <v>97</v>
      </c>
      <c r="M31" s="6">
        <v>97</v>
      </c>
      <c r="N31" s="48">
        <f t="shared" si="1"/>
        <v>558</v>
      </c>
    </row>
    <row r="32" spans="2:14" ht="15.75">
      <c r="B32" s="8">
        <v>3</v>
      </c>
      <c r="C32" s="4" t="s">
        <v>148</v>
      </c>
      <c r="D32" s="12" t="s">
        <v>4</v>
      </c>
      <c r="E32" s="4" t="s">
        <v>156</v>
      </c>
      <c r="F32" s="4" t="s">
        <v>105</v>
      </c>
      <c r="G32" s="4" t="s">
        <v>8</v>
      </c>
      <c r="H32" s="6">
        <v>96</v>
      </c>
      <c r="I32" s="6">
        <v>92</v>
      </c>
      <c r="J32" s="6">
        <v>93</v>
      </c>
      <c r="K32" s="6">
        <v>92</v>
      </c>
      <c r="L32" s="6">
        <v>86</v>
      </c>
      <c r="M32" s="6">
        <v>93</v>
      </c>
      <c r="N32" s="48">
        <f t="shared" si="1"/>
        <v>552</v>
      </c>
    </row>
    <row r="33" spans="2:14" ht="15.75">
      <c r="B33" s="8">
        <v>4</v>
      </c>
      <c r="C33" s="4" t="s">
        <v>5</v>
      </c>
      <c r="D33" s="12" t="s">
        <v>4</v>
      </c>
      <c r="E33" s="4" t="s">
        <v>123</v>
      </c>
      <c r="F33" s="4" t="s">
        <v>124</v>
      </c>
      <c r="G33" s="4" t="s">
        <v>8</v>
      </c>
      <c r="H33" s="6">
        <v>90</v>
      </c>
      <c r="I33" s="6">
        <v>89</v>
      </c>
      <c r="J33" s="6">
        <v>89</v>
      </c>
      <c r="K33" s="6">
        <v>93</v>
      </c>
      <c r="L33" s="6">
        <v>97</v>
      </c>
      <c r="M33" s="6">
        <v>94</v>
      </c>
      <c r="N33" s="48">
        <f t="shared" si="1"/>
        <v>552</v>
      </c>
    </row>
    <row r="34" spans="2:14" ht="15.75">
      <c r="B34" s="8">
        <v>5</v>
      </c>
      <c r="C34" s="4" t="s">
        <v>93</v>
      </c>
      <c r="D34" s="12" t="s">
        <v>4</v>
      </c>
      <c r="E34" s="4" t="s">
        <v>107</v>
      </c>
      <c r="F34" s="4" t="s">
        <v>108</v>
      </c>
      <c r="G34" s="4" t="s">
        <v>109</v>
      </c>
      <c r="H34" s="6">
        <v>90</v>
      </c>
      <c r="I34" s="6">
        <v>93</v>
      </c>
      <c r="J34" s="6">
        <v>91</v>
      </c>
      <c r="K34" s="6">
        <v>91</v>
      </c>
      <c r="L34" s="6">
        <v>95</v>
      </c>
      <c r="M34" s="6">
        <v>92</v>
      </c>
      <c r="N34" s="48">
        <f t="shared" si="1"/>
        <v>552</v>
      </c>
    </row>
    <row r="35" spans="2:14" ht="15.75">
      <c r="B35" s="8">
        <v>6</v>
      </c>
      <c r="C35" s="4" t="s">
        <v>93</v>
      </c>
      <c r="D35" s="12" t="s">
        <v>4</v>
      </c>
      <c r="E35" s="4" t="s">
        <v>94</v>
      </c>
      <c r="F35" s="4" t="s">
        <v>95</v>
      </c>
      <c r="G35" s="4" t="s">
        <v>82</v>
      </c>
      <c r="H35" s="23">
        <v>93</v>
      </c>
      <c r="I35" s="23">
        <v>94</v>
      </c>
      <c r="J35" s="23">
        <v>91</v>
      </c>
      <c r="K35" s="23">
        <v>86</v>
      </c>
      <c r="L35" s="23">
        <v>95</v>
      </c>
      <c r="M35" s="23">
        <v>79</v>
      </c>
      <c r="N35" s="48">
        <f t="shared" si="1"/>
        <v>538</v>
      </c>
    </row>
    <row r="36" spans="2:14" ht="15.75">
      <c r="B36" s="8">
        <v>7</v>
      </c>
      <c r="C36" s="4" t="s">
        <v>50</v>
      </c>
      <c r="D36" s="12" t="s">
        <v>4</v>
      </c>
      <c r="E36" s="4" t="s">
        <v>51</v>
      </c>
      <c r="F36" s="4" t="s">
        <v>52</v>
      </c>
      <c r="G36" s="4" t="s">
        <v>208</v>
      </c>
      <c r="H36" s="6">
        <v>82</v>
      </c>
      <c r="I36" s="6">
        <v>92</v>
      </c>
      <c r="J36" s="6">
        <v>87</v>
      </c>
      <c r="K36" s="6">
        <v>93</v>
      </c>
      <c r="L36" s="6">
        <v>91</v>
      </c>
      <c r="M36" s="6">
        <v>92</v>
      </c>
      <c r="N36" s="48">
        <f t="shared" si="1"/>
        <v>537</v>
      </c>
    </row>
    <row r="37" spans="2:14" ht="15.75">
      <c r="B37" s="8">
        <v>8</v>
      </c>
      <c r="C37" s="4" t="s">
        <v>5</v>
      </c>
      <c r="D37" s="12" t="s">
        <v>4</v>
      </c>
      <c r="E37" s="4" t="s">
        <v>79</v>
      </c>
      <c r="F37" s="4" t="s">
        <v>80</v>
      </c>
      <c r="G37" s="4" t="s">
        <v>183</v>
      </c>
      <c r="H37" s="6">
        <v>84</v>
      </c>
      <c r="I37" s="6">
        <v>91</v>
      </c>
      <c r="J37" s="6">
        <v>92</v>
      </c>
      <c r="K37" s="6">
        <v>89</v>
      </c>
      <c r="L37" s="6">
        <v>91</v>
      </c>
      <c r="M37" s="6">
        <v>89</v>
      </c>
      <c r="N37" s="48">
        <f t="shared" si="1"/>
        <v>536</v>
      </c>
    </row>
    <row r="38" spans="2:14" ht="15.75">
      <c r="B38" s="8">
        <v>9</v>
      </c>
      <c r="C38" s="4" t="s">
        <v>50</v>
      </c>
      <c r="D38" s="12" t="s">
        <v>4</v>
      </c>
      <c r="E38" s="4" t="s">
        <v>117</v>
      </c>
      <c r="F38" s="4" t="s">
        <v>118</v>
      </c>
      <c r="G38" s="4" t="s">
        <v>8</v>
      </c>
      <c r="H38" s="6">
        <v>89</v>
      </c>
      <c r="I38" s="6">
        <v>85</v>
      </c>
      <c r="J38" s="6">
        <v>89</v>
      </c>
      <c r="K38" s="6">
        <v>90</v>
      </c>
      <c r="L38" s="6">
        <v>93</v>
      </c>
      <c r="M38" s="6">
        <v>89</v>
      </c>
      <c r="N38" s="48">
        <f t="shared" si="1"/>
        <v>535</v>
      </c>
    </row>
    <row r="39" spans="2:14" ht="15.75">
      <c r="B39" s="8">
        <v>10</v>
      </c>
      <c r="C39" s="4" t="s">
        <v>39</v>
      </c>
      <c r="D39" s="12" t="s">
        <v>4</v>
      </c>
      <c r="E39" s="4" t="s">
        <v>63</v>
      </c>
      <c r="F39" s="4" t="s">
        <v>64</v>
      </c>
      <c r="G39" s="4" t="s">
        <v>35</v>
      </c>
      <c r="H39" s="6">
        <v>91</v>
      </c>
      <c r="I39" s="6">
        <v>82</v>
      </c>
      <c r="J39" s="6">
        <v>80</v>
      </c>
      <c r="K39" s="6">
        <v>94</v>
      </c>
      <c r="L39" s="6">
        <v>91</v>
      </c>
      <c r="M39" s="6">
        <v>91</v>
      </c>
      <c r="N39" s="48">
        <f t="shared" si="1"/>
        <v>529</v>
      </c>
    </row>
    <row r="40" spans="2:14" ht="15.75">
      <c r="B40" s="8">
        <v>11</v>
      </c>
      <c r="C40" s="4" t="s">
        <v>5</v>
      </c>
      <c r="D40" s="12" t="s">
        <v>4</v>
      </c>
      <c r="E40" s="4" t="s">
        <v>131</v>
      </c>
      <c r="F40" s="4" t="s">
        <v>132</v>
      </c>
      <c r="G40" s="4" t="s">
        <v>226</v>
      </c>
      <c r="H40" s="6">
        <v>85</v>
      </c>
      <c r="I40" s="6">
        <v>84</v>
      </c>
      <c r="J40" s="6">
        <v>88</v>
      </c>
      <c r="K40" s="6">
        <v>90</v>
      </c>
      <c r="L40" s="6">
        <v>92</v>
      </c>
      <c r="M40" s="6">
        <v>90</v>
      </c>
      <c r="N40" s="48">
        <f t="shared" si="1"/>
        <v>529</v>
      </c>
    </row>
    <row r="41" spans="2:14" ht="15.75">
      <c r="B41" s="8">
        <v>12</v>
      </c>
      <c r="C41" s="4" t="s">
        <v>170</v>
      </c>
      <c r="D41" s="12" t="s">
        <v>4</v>
      </c>
      <c r="E41" s="4" t="s">
        <v>171</v>
      </c>
      <c r="F41" s="4" t="s">
        <v>32</v>
      </c>
      <c r="G41" s="4" t="s">
        <v>82</v>
      </c>
      <c r="H41" s="6">
        <v>78</v>
      </c>
      <c r="I41" s="6">
        <v>75</v>
      </c>
      <c r="J41" s="6">
        <v>92</v>
      </c>
      <c r="K41" s="6">
        <v>89</v>
      </c>
      <c r="L41" s="6">
        <v>89</v>
      </c>
      <c r="M41" s="6">
        <v>96</v>
      </c>
      <c r="N41" s="48">
        <f t="shared" si="1"/>
        <v>519</v>
      </c>
    </row>
    <row r="42" spans="2:14" ht="15.75">
      <c r="B42" s="8">
        <v>13</v>
      </c>
      <c r="C42" s="4" t="s">
        <v>5</v>
      </c>
      <c r="D42" s="12" t="s">
        <v>4</v>
      </c>
      <c r="E42" s="4" t="s">
        <v>77</v>
      </c>
      <c r="F42" s="4" t="s">
        <v>127</v>
      </c>
      <c r="G42" s="4" t="s">
        <v>128</v>
      </c>
      <c r="H42" s="6">
        <v>90</v>
      </c>
      <c r="I42" s="6">
        <v>72</v>
      </c>
      <c r="J42" s="6">
        <v>90</v>
      </c>
      <c r="K42" s="6">
        <v>90</v>
      </c>
      <c r="L42" s="6">
        <v>89</v>
      </c>
      <c r="M42" s="6">
        <v>87</v>
      </c>
      <c r="N42" s="48">
        <f t="shared" si="1"/>
        <v>518</v>
      </c>
    </row>
    <row r="43" spans="2:14" ht="15.75">
      <c r="B43" s="8">
        <v>14</v>
      </c>
      <c r="C43" s="4" t="s">
        <v>5</v>
      </c>
      <c r="D43" s="12" t="s">
        <v>4</v>
      </c>
      <c r="E43" s="4" t="s">
        <v>46</v>
      </c>
      <c r="F43" s="4" t="s">
        <v>32</v>
      </c>
      <c r="G43" s="4" t="s">
        <v>47</v>
      </c>
      <c r="H43" s="6">
        <v>78</v>
      </c>
      <c r="I43" s="6">
        <v>88</v>
      </c>
      <c r="J43" s="6">
        <v>80</v>
      </c>
      <c r="K43" s="6">
        <v>87</v>
      </c>
      <c r="L43" s="6">
        <v>91</v>
      </c>
      <c r="M43" s="6">
        <v>91</v>
      </c>
      <c r="N43" s="48">
        <f t="shared" si="1"/>
        <v>515</v>
      </c>
    </row>
    <row r="44" spans="2:14" ht="15.75">
      <c r="B44" s="8">
        <v>15</v>
      </c>
      <c r="C44" s="4" t="s">
        <v>0</v>
      </c>
      <c r="D44" s="12" t="s">
        <v>4</v>
      </c>
      <c r="E44" s="4" t="s">
        <v>1</v>
      </c>
      <c r="F44" s="4" t="s">
        <v>2</v>
      </c>
      <c r="G44" s="4" t="s">
        <v>3</v>
      </c>
      <c r="H44" s="6">
        <v>91</v>
      </c>
      <c r="I44" s="6">
        <v>89</v>
      </c>
      <c r="J44" s="6">
        <v>88</v>
      </c>
      <c r="K44" s="6">
        <v>82</v>
      </c>
      <c r="L44" s="6">
        <v>77</v>
      </c>
      <c r="M44" s="6">
        <v>82</v>
      </c>
      <c r="N44" s="48">
        <f t="shared" si="1"/>
        <v>509</v>
      </c>
    </row>
    <row r="45" spans="2:14" ht="15.75">
      <c r="B45" s="8">
        <v>16</v>
      </c>
      <c r="C45" s="4" t="s">
        <v>5</v>
      </c>
      <c r="D45" s="12" t="s">
        <v>4</v>
      </c>
      <c r="E45" s="4" t="s">
        <v>6</v>
      </c>
      <c r="F45" s="4" t="s">
        <v>7</v>
      </c>
      <c r="G45" s="4" t="s">
        <v>221</v>
      </c>
      <c r="H45" s="6">
        <v>83</v>
      </c>
      <c r="I45" s="6">
        <v>80</v>
      </c>
      <c r="J45" s="6">
        <v>82</v>
      </c>
      <c r="K45" s="6">
        <v>82</v>
      </c>
      <c r="L45" s="6">
        <v>90</v>
      </c>
      <c r="M45" s="6">
        <v>91</v>
      </c>
      <c r="N45" s="48">
        <f t="shared" si="1"/>
        <v>508</v>
      </c>
    </row>
    <row r="46" spans="2:14" ht="15.75">
      <c r="B46" s="8">
        <v>17</v>
      </c>
      <c r="C46" s="4" t="s">
        <v>148</v>
      </c>
      <c r="D46" s="12" t="s">
        <v>4</v>
      </c>
      <c r="E46" s="4" t="s">
        <v>104</v>
      </c>
      <c r="F46" s="4" t="s">
        <v>157</v>
      </c>
      <c r="G46" s="4" t="s">
        <v>206</v>
      </c>
      <c r="H46" s="6">
        <v>82</v>
      </c>
      <c r="I46" s="6">
        <v>80</v>
      </c>
      <c r="J46" s="6">
        <v>90</v>
      </c>
      <c r="K46" s="6">
        <v>88</v>
      </c>
      <c r="L46" s="6">
        <v>83</v>
      </c>
      <c r="M46" s="6">
        <v>80</v>
      </c>
      <c r="N46" s="48">
        <f t="shared" si="1"/>
        <v>503</v>
      </c>
    </row>
    <row r="47" spans="2:14" ht="15.75">
      <c r="B47" s="8">
        <v>18</v>
      </c>
      <c r="C47" s="4" t="s">
        <v>148</v>
      </c>
      <c r="D47" s="12" t="s">
        <v>4</v>
      </c>
      <c r="E47" s="4" t="s">
        <v>158</v>
      </c>
      <c r="F47" s="4" t="s">
        <v>159</v>
      </c>
      <c r="G47" s="4" t="s">
        <v>17</v>
      </c>
      <c r="H47" s="6">
        <v>75</v>
      </c>
      <c r="I47" s="6">
        <v>84</v>
      </c>
      <c r="J47" s="6">
        <v>85</v>
      </c>
      <c r="K47" s="6">
        <v>87</v>
      </c>
      <c r="L47" s="6">
        <v>88</v>
      </c>
      <c r="M47" s="6">
        <v>83</v>
      </c>
      <c r="N47" s="48">
        <f t="shared" si="1"/>
        <v>502</v>
      </c>
    </row>
    <row r="48" spans="2:14" ht="15.75">
      <c r="B48" s="8">
        <v>19</v>
      </c>
      <c r="C48" s="4" t="s">
        <v>90</v>
      </c>
      <c r="D48" s="12" t="s">
        <v>4</v>
      </c>
      <c r="E48" s="4" t="s">
        <v>166</v>
      </c>
      <c r="F48" s="4" t="s">
        <v>167</v>
      </c>
      <c r="G48" s="4" t="s">
        <v>41</v>
      </c>
      <c r="H48" s="6">
        <v>81</v>
      </c>
      <c r="I48" s="6">
        <v>75</v>
      </c>
      <c r="J48" s="6">
        <v>81</v>
      </c>
      <c r="K48" s="6">
        <v>71</v>
      </c>
      <c r="L48" s="6">
        <v>81</v>
      </c>
      <c r="M48" s="6">
        <v>80</v>
      </c>
      <c r="N48" s="48">
        <f t="shared" si="1"/>
        <v>469</v>
      </c>
    </row>
    <row r="49" spans="2:14" ht="15.75">
      <c r="B49" s="8">
        <v>20</v>
      </c>
      <c r="C49" s="4" t="s">
        <v>0</v>
      </c>
      <c r="D49" s="12" t="s">
        <v>4</v>
      </c>
      <c r="E49" s="4" t="s">
        <v>67</v>
      </c>
      <c r="F49" s="4" t="s">
        <v>68</v>
      </c>
      <c r="G49" s="4" t="s">
        <v>69</v>
      </c>
      <c r="H49" s="6">
        <v>84</v>
      </c>
      <c r="I49" s="6">
        <v>72</v>
      </c>
      <c r="J49" s="6">
        <v>71</v>
      </c>
      <c r="K49" s="6">
        <v>77</v>
      </c>
      <c r="L49" s="6">
        <v>70</v>
      </c>
      <c r="M49" s="6">
        <v>70</v>
      </c>
      <c r="N49" s="48">
        <f t="shared" si="1"/>
        <v>444</v>
      </c>
    </row>
    <row r="50" spans="2:14" ht="15.75">
      <c r="B50" s="8">
        <v>21</v>
      </c>
      <c r="C50" s="4" t="s">
        <v>148</v>
      </c>
      <c r="D50" s="12" t="s">
        <v>4</v>
      </c>
      <c r="E50" s="4" t="s">
        <v>155</v>
      </c>
      <c r="F50" s="4" t="s">
        <v>210</v>
      </c>
      <c r="G50" s="4" t="s">
        <v>38</v>
      </c>
      <c r="H50" s="6">
        <v>76</v>
      </c>
      <c r="I50" s="6">
        <v>82</v>
      </c>
      <c r="J50" s="6">
        <v>78</v>
      </c>
      <c r="K50" s="6">
        <v>63</v>
      </c>
      <c r="L50" s="6">
        <v>66</v>
      </c>
      <c r="M50" s="6">
        <v>68</v>
      </c>
      <c r="N50" s="48">
        <f t="shared" si="1"/>
        <v>433</v>
      </c>
    </row>
    <row r="51" spans="2:14" ht="15.75">
      <c r="B51" s="8"/>
      <c r="C51" s="4" t="s">
        <v>5</v>
      </c>
      <c r="D51" s="12" t="s">
        <v>4</v>
      </c>
      <c r="E51" s="4" t="s">
        <v>19</v>
      </c>
      <c r="F51" s="4" t="s">
        <v>212</v>
      </c>
      <c r="G51" s="4" t="s">
        <v>220</v>
      </c>
      <c r="H51" s="6"/>
      <c r="I51" s="6"/>
      <c r="J51" s="6"/>
      <c r="K51" s="6"/>
      <c r="L51" s="6"/>
      <c r="M51" s="6"/>
      <c r="N51" s="48" t="s">
        <v>406</v>
      </c>
    </row>
    <row r="52" spans="2:14" ht="15.75">
      <c r="B52" s="8"/>
      <c r="C52" s="4" t="s">
        <v>93</v>
      </c>
      <c r="D52" s="12" t="s">
        <v>4</v>
      </c>
      <c r="E52" s="4" t="s">
        <v>102</v>
      </c>
      <c r="F52" s="4" t="s">
        <v>103</v>
      </c>
      <c r="G52" s="4" t="s">
        <v>82</v>
      </c>
      <c r="H52" s="6"/>
      <c r="I52" s="6"/>
      <c r="J52" s="6"/>
      <c r="K52" s="6"/>
      <c r="L52" s="6"/>
      <c r="M52" s="6"/>
      <c r="N52" s="48" t="s">
        <v>406</v>
      </c>
    </row>
    <row r="53" spans="2:14" ht="15.75">
      <c r="B53" s="8"/>
      <c r="C53" s="4" t="s">
        <v>5</v>
      </c>
      <c r="D53" s="12" t="s">
        <v>4</v>
      </c>
      <c r="E53" s="4" t="s">
        <v>129</v>
      </c>
      <c r="F53" s="4" t="s">
        <v>18</v>
      </c>
      <c r="G53" s="4" t="s">
        <v>137</v>
      </c>
      <c r="H53" s="6"/>
      <c r="I53" s="6"/>
      <c r="J53" s="6"/>
      <c r="K53" s="6"/>
      <c r="L53" s="6"/>
      <c r="M53" s="6"/>
      <c r="N53" s="48" t="s">
        <v>406</v>
      </c>
    </row>
    <row r="54" spans="2:14" ht="16.5" thickBot="1">
      <c r="B54" s="28"/>
      <c r="C54" s="29" t="s">
        <v>5</v>
      </c>
      <c r="D54" s="30" t="s">
        <v>4</v>
      </c>
      <c r="E54" s="29" t="s">
        <v>139</v>
      </c>
      <c r="F54" s="29" t="s">
        <v>81</v>
      </c>
      <c r="G54" s="29" t="s">
        <v>140</v>
      </c>
      <c r="H54" s="31"/>
      <c r="I54" s="31"/>
      <c r="J54" s="31"/>
      <c r="K54" s="31"/>
      <c r="L54" s="31"/>
      <c r="M54" s="31"/>
      <c r="N54" s="49" t="s">
        <v>406</v>
      </c>
    </row>
    <row r="55" spans="2:14" s="2" customFormat="1" ht="15.75" thickBot="1">
      <c r="B55" s="14" t="s">
        <v>200</v>
      </c>
      <c r="C55" s="13" t="s">
        <v>216</v>
      </c>
      <c r="D55" s="15" t="s">
        <v>235</v>
      </c>
      <c r="E55" s="13" t="s">
        <v>217</v>
      </c>
      <c r="F55" s="13" t="s">
        <v>217</v>
      </c>
      <c r="G55" s="13" t="s">
        <v>203</v>
      </c>
      <c r="H55" s="62" t="s">
        <v>228</v>
      </c>
      <c r="I55" s="62"/>
      <c r="J55" s="62"/>
      <c r="K55" s="62" t="s">
        <v>234</v>
      </c>
      <c r="L55" s="62"/>
      <c r="M55" s="62"/>
      <c r="N55" s="14" t="s">
        <v>231</v>
      </c>
    </row>
    <row r="56" spans="2:14" ht="15.75">
      <c r="B56" s="21">
        <v>1</v>
      </c>
      <c r="C56" s="9" t="s">
        <v>93</v>
      </c>
      <c r="D56" s="11" t="s">
        <v>14</v>
      </c>
      <c r="E56" s="9" t="s">
        <v>112</v>
      </c>
      <c r="F56" s="9" t="s">
        <v>113</v>
      </c>
      <c r="G56" s="9" t="s">
        <v>114</v>
      </c>
      <c r="H56" s="10">
        <v>86</v>
      </c>
      <c r="I56" s="10">
        <v>85</v>
      </c>
      <c r="J56" s="10">
        <v>81</v>
      </c>
      <c r="K56" s="10">
        <v>96</v>
      </c>
      <c r="L56" s="10">
        <v>86</v>
      </c>
      <c r="M56" s="10">
        <v>91</v>
      </c>
      <c r="N56" s="47">
        <f t="shared" ref="N56:N67" si="2">SUM(H56:M56)</f>
        <v>525</v>
      </c>
    </row>
    <row r="57" spans="2:14" ht="15.75">
      <c r="B57" s="8">
        <v>2</v>
      </c>
      <c r="C57" s="4" t="s">
        <v>5</v>
      </c>
      <c r="D57" s="12" t="s">
        <v>14</v>
      </c>
      <c r="E57" s="4" t="s">
        <v>31</v>
      </c>
      <c r="F57" s="4" t="s">
        <v>18</v>
      </c>
      <c r="G57" s="4" t="s">
        <v>27</v>
      </c>
      <c r="H57" s="6">
        <v>83</v>
      </c>
      <c r="I57" s="6">
        <v>85</v>
      </c>
      <c r="J57" s="6">
        <v>88</v>
      </c>
      <c r="K57" s="6">
        <v>77</v>
      </c>
      <c r="L57" s="6">
        <v>93</v>
      </c>
      <c r="M57" s="6">
        <v>93</v>
      </c>
      <c r="N57" s="48">
        <f t="shared" si="2"/>
        <v>519</v>
      </c>
    </row>
    <row r="58" spans="2:14" ht="15.75">
      <c r="B58" s="8">
        <v>3</v>
      </c>
      <c r="C58" s="4" t="s">
        <v>93</v>
      </c>
      <c r="D58" s="12" t="s">
        <v>14</v>
      </c>
      <c r="E58" s="4" t="s">
        <v>121</v>
      </c>
      <c r="F58" s="4" t="s">
        <v>122</v>
      </c>
      <c r="G58" s="4" t="s">
        <v>9</v>
      </c>
      <c r="H58" s="6">
        <v>83</v>
      </c>
      <c r="I58" s="6">
        <v>79</v>
      </c>
      <c r="J58" s="6">
        <v>82</v>
      </c>
      <c r="K58" s="6">
        <v>92</v>
      </c>
      <c r="L58" s="6">
        <v>95</v>
      </c>
      <c r="M58" s="6">
        <v>88</v>
      </c>
      <c r="N58" s="48">
        <f t="shared" si="2"/>
        <v>519</v>
      </c>
    </row>
    <row r="59" spans="2:14" ht="15.75">
      <c r="B59" s="8">
        <v>4</v>
      </c>
      <c r="C59" s="4" t="s">
        <v>93</v>
      </c>
      <c r="D59" s="12" t="s">
        <v>14</v>
      </c>
      <c r="E59" s="4" t="s">
        <v>96</v>
      </c>
      <c r="F59" s="4" t="s">
        <v>97</v>
      </c>
      <c r="G59" s="4" t="s">
        <v>205</v>
      </c>
      <c r="H59" s="6">
        <v>81</v>
      </c>
      <c r="I59" s="6">
        <v>78</v>
      </c>
      <c r="J59" s="6">
        <v>84</v>
      </c>
      <c r="K59" s="6">
        <v>93</v>
      </c>
      <c r="L59" s="6">
        <v>86</v>
      </c>
      <c r="M59" s="6">
        <v>93</v>
      </c>
      <c r="N59" s="48">
        <f t="shared" si="2"/>
        <v>515</v>
      </c>
    </row>
    <row r="60" spans="2:14" ht="15.75">
      <c r="B60" s="8">
        <v>5</v>
      </c>
      <c r="C60" s="4" t="s">
        <v>0</v>
      </c>
      <c r="D60" s="12" t="s">
        <v>14</v>
      </c>
      <c r="E60" s="4" t="s">
        <v>181</v>
      </c>
      <c r="F60" s="4" t="s">
        <v>182</v>
      </c>
      <c r="G60" s="4" t="s">
        <v>82</v>
      </c>
      <c r="H60" s="6">
        <v>72</v>
      </c>
      <c r="I60" s="6">
        <v>83</v>
      </c>
      <c r="J60" s="6">
        <v>81</v>
      </c>
      <c r="K60" s="6">
        <v>87</v>
      </c>
      <c r="L60" s="6">
        <v>85</v>
      </c>
      <c r="M60" s="6">
        <v>91</v>
      </c>
      <c r="N60" s="48">
        <f t="shared" si="2"/>
        <v>499</v>
      </c>
    </row>
    <row r="61" spans="2:14" ht="15.75">
      <c r="B61" s="8">
        <v>6</v>
      </c>
      <c r="C61" s="4" t="s">
        <v>5</v>
      </c>
      <c r="D61" s="12" t="s">
        <v>14</v>
      </c>
      <c r="E61" s="4" t="s">
        <v>19</v>
      </c>
      <c r="F61" s="4" t="s">
        <v>19</v>
      </c>
      <c r="G61" s="4" t="s">
        <v>189</v>
      </c>
      <c r="H61" s="6">
        <v>79</v>
      </c>
      <c r="I61" s="6">
        <v>79</v>
      </c>
      <c r="J61" s="6">
        <v>76</v>
      </c>
      <c r="K61" s="6">
        <v>82</v>
      </c>
      <c r="L61" s="6">
        <v>87</v>
      </c>
      <c r="M61" s="6">
        <v>93</v>
      </c>
      <c r="N61" s="48">
        <f t="shared" si="2"/>
        <v>496</v>
      </c>
    </row>
    <row r="62" spans="2:14" ht="15.75">
      <c r="B62" s="8">
        <v>7</v>
      </c>
      <c r="C62" s="4" t="s">
        <v>39</v>
      </c>
      <c r="D62" s="12" t="s">
        <v>14</v>
      </c>
      <c r="E62" s="4" t="s">
        <v>40</v>
      </c>
      <c r="F62" s="4" t="s">
        <v>15</v>
      </c>
      <c r="G62" s="4" t="s">
        <v>66</v>
      </c>
      <c r="H62" s="6">
        <v>82</v>
      </c>
      <c r="I62" s="6">
        <v>87</v>
      </c>
      <c r="J62" s="6">
        <v>76</v>
      </c>
      <c r="K62" s="6">
        <v>80</v>
      </c>
      <c r="L62" s="6">
        <v>79</v>
      </c>
      <c r="M62" s="6">
        <v>84</v>
      </c>
      <c r="N62" s="48">
        <f t="shared" si="2"/>
        <v>488</v>
      </c>
    </row>
    <row r="63" spans="2:14" ht="15.75">
      <c r="B63" s="8">
        <v>8</v>
      </c>
      <c r="C63" s="4" t="s">
        <v>0</v>
      </c>
      <c r="D63" s="12" t="s">
        <v>14</v>
      </c>
      <c r="E63" s="4" t="s">
        <v>177</v>
      </c>
      <c r="F63" s="4" t="s">
        <v>178</v>
      </c>
      <c r="G63" s="4" t="s">
        <v>199</v>
      </c>
      <c r="H63" s="6">
        <v>81</v>
      </c>
      <c r="I63" s="6">
        <v>76</v>
      </c>
      <c r="J63" s="6">
        <v>72</v>
      </c>
      <c r="K63" s="6">
        <v>84</v>
      </c>
      <c r="L63" s="6">
        <v>90</v>
      </c>
      <c r="M63" s="6">
        <v>72</v>
      </c>
      <c r="N63" s="48">
        <f t="shared" si="2"/>
        <v>475</v>
      </c>
    </row>
    <row r="64" spans="2:14" ht="15.75">
      <c r="B64" s="8">
        <v>9</v>
      </c>
      <c r="C64" s="4" t="s">
        <v>90</v>
      </c>
      <c r="D64" s="12" t="s">
        <v>14</v>
      </c>
      <c r="E64" s="4" t="s">
        <v>143</v>
      </c>
      <c r="F64" s="4" t="s">
        <v>168</v>
      </c>
      <c r="G64" s="4" t="s">
        <v>137</v>
      </c>
      <c r="H64" s="6">
        <v>66</v>
      </c>
      <c r="I64" s="6">
        <v>79</v>
      </c>
      <c r="J64" s="6">
        <v>80</v>
      </c>
      <c r="K64" s="6">
        <v>83</v>
      </c>
      <c r="L64" s="6">
        <v>83</v>
      </c>
      <c r="M64" s="6">
        <v>82</v>
      </c>
      <c r="N64" s="48">
        <f t="shared" si="2"/>
        <v>473</v>
      </c>
    </row>
    <row r="65" spans="2:14" ht="15.75">
      <c r="B65" s="8">
        <v>10</v>
      </c>
      <c r="C65" s="4" t="s">
        <v>56</v>
      </c>
      <c r="D65" s="12" t="s">
        <v>14</v>
      </c>
      <c r="E65" s="4" t="s">
        <v>57</v>
      </c>
      <c r="F65" s="4" t="s">
        <v>58</v>
      </c>
      <c r="G65" s="4" t="s">
        <v>225</v>
      </c>
      <c r="H65" s="6">
        <v>76</v>
      </c>
      <c r="I65" s="6">
        <v>83</v>
      </c>
      <c r="J65" s="6">
        <v>83</v>
      </c>
      <c r="K65" s="6">
        <v>71</v>
      </c>
      <c r="L65" s="6">
        <v>89</v>
      </c>
      <c r="M65" s="6">
        <v>67</v>
      </c>
      <c r="N65" s="48">
        <f t="shared" si="2"/>
        <v>469</v>
      </c>
    </row>
    <row r="66" spans="2:14" ht="15.75">
      <c r="B66" s="8">
        <v>11</v>
      </c>
      <c r="C66" s="4" t="s">
        <v>39</v>
      </c>
      <c r="D66" s="12" t="s">
        <v>14</v>
      </c>
      <c r="E66" s="4" t="s">
        <v>88</v>
      </c>
      <c r="F66" s="4" t="s">
        <v>89</v>
      </c>
      <c r="G66" s="4" t="s">
        <v>53</v>
      </c>
      <c r="H66" s="6">
        <v>67</v>
      </c>
      <c r="I66" s="6">
        <v>76</v>
      </c>
      <c r="J66" s="6">
        <v>69</v>
      </c>
      <c r="K66" s="6">
        <v>76</v>
      </c>
      <c r="L66" s="6">
        <v>56</v>
      </c>
      <c r="M66" s="6">
        <v>77</v>
      </c>
      <c r="N66" s="48">
        <f t="shared" si="2"/>
        <v>421</v>
      </c>
    </row>
    <row r="67" spans="2:14" ht="15.75">
      <c r="B67" s="8">
        <v>12</v>
      </c>
      <c r="C67" s="4" t="s">
        <v>5</v>
      </c>
      <c r="D67" s="12" t="s">
        <v>14</v>
      </c>
      <c r="E67" s="4" t="s">
        <v>15</v>
      </c>
      <c r="F67" s="4" t="s">
        <v>16</v>
      </c>
      <c r="G67" s="4" t="s">
        <v>198</v>
      </c>
      <c r="H67" s="6">
        <v>74</v>
      </c>
      <c r="I67" s="6">
        <v>76</v>
      </c>
      <c r="J67" s="6">
        <v>79</v>
      </c>
      <c r="K67" s="6">
        <v>64</v>
      </c>
      <c r="L67" s="6">
        <v>78</v>
      </c>
      <c r="M67" s="6">
        <v>32</v>
      </c>
      <c r="N67" s="48">
        <f t="shared" si="2"/>
        <v>403</v>
      </c>
    </row>
    <row r="68" spans="2:14" ht="15.75">
      <c r="B68" s="8">
        <v>13</v>
      </c>
      <c r="C68" s="4" t="s">
        <v>148</v>
      </c>
      <c r="D68" s="12" t="s">
        <v>14</v>
      </c>
      <c r="E68" s="4" t="s">
        <v>161</v>
      </c>
      <c r="F68" s="4" t="s">
        <v>32</v>
      </c>
      <c r="G68" s="4" t="s">
        <v>17</v>
      </c>
      <c r="H68" s="6"/>
      <c r="I68" s="6"/>
      <c r="J68" s="6"/>
      <c r="K68" s="6"/>
      <c r="L68" s="6"/>
      <c r="M68" s="6"/>
      <c r="N68" s="48" t="s">
        <v>411</v>
      </c>
    </row>
    <row r="69" spans="2:14" ht="16.5" thickBot="1">
      <c r="B69" s="28">
        <v>14</v>
      </c>
      <c r="C69" s="29" t="s">
        <v>22</v>
      </c>
      <c r="D69" s="30" t="s">
        <v>14</v>
      </c>
      <c r="E69" s="29" t="s">
        <v>48</v>
      </c>
      <c r="F69" s="29" t="s">
        <v>49</v>
      </c>
      <c r="G69" s="29" t="s">
        <v>13</v>
      </c>
      <c r="H69" s="31"/>
      <c r="I69" s="31"/>
      <c r="J69" s="31"/>
      <c r="K69" s="31"/>
      <c r="L69" s="31"/>
      <c r="M69" s="31"/>
      <c r="N69" s="49" t="s">
        <v>406</v>
      </c>
    </row>
  </sheetData>
  <mergeCells count="6">
    <mergeCell ref="H29:J29"/>
    <mergeCell ref="K29:M29"/>
    <mergeCell ref="H55:J55"/>
    <mergeCell ref="K55:M55"/>
    <mergeCell ref="H3:J3"/>
    <mergeCell ref="K3:M3"/>
  </mergeCells>
  <phoneticPr fontId="11" type="noConversion"/>
  <pageMargins left="0.11811023622047245" right="0.11811023622047245" top="1.5354330708661419" bottom="0.15748031496062992" header="0" footer="0"/>
  <pageSetup paperSize="9" scale="85" orientation="portrait" horizontalDpi="300" verticalDpi="300" r:id="rId1"/>
  <headerFooter>
    <oddHeader>&amp;L&amp;G&amp;C&amp;"Arial Black,Normal"CAMPEONATO DE ESPAÑA DE ARMAS DEPORTIVAS
VETERANOS 2012
PISTOLA 9mm&amp;R&amp;G</oddHeader>
  </headerFooter>
  <rowBreaks count="1" manualBreakCount="1">
    <brk id="28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Q36"/>
  <sheetViews>
    <sheetView workbookViewId="0">
      <selection activeCell="U29" sqref="U29"/>
    </sheetView>
  </sheetViews>
  <sheetFormatPr baseColWidth="10" defaultRowHeight="15"/>
  <cols>
    <col min="1" max="1" width="4.7109375" customWidth="1"/>
    <col min="2" max="2" width="6" style="5" customWidth="1"/>
    <col min="3" max="3" width="5.28515625" bestFit="1" customWidth="1"/>
    <col min="4" max="4" width="5.5703125" style="5" bestFit="1" customWidth="1"/>
    <col min="5" max="5" width="12.7109375" bestFit="1" customWidth="1"/>
    <col min="6" max="6" width="11.5703125" bestFit="1" customWidth="1"/>
    <col min="7" max="7" width="15.7109375" bestFit="1" customWidth="1"/>
    <col min="8" max="15" width="4.140625" customWidth="1"/>
    <col min="16" max="16" width="11.42578125" style="46"/>
    <col min="17" max="17" width="4.28515625" customWidth="1"/>
  </cols>
  <sheetData>
    <row r="1" spans="2:17" s="2" customFormat="1" ht="15.75" thickBot="1">
      <c r="B1" s="14" t="s">
        <v>200</v>
      </c>
      <c r="C1" s="13" t="s">
        <v>216</v>
      </c>
      <c r="D1" s="15" t="s">
        <v>235</v>
      </c>
      <c r="E1" s="13" t="s">
        <v>217</v>
      </c>
      <c r="F1" s="13" t="s">
        <v>217</v>
      </c>
      <c r="G1" s="13" t="s">
        <v>203</v>
      </c>
      <c r="H1" s="62" t="s">
        <v>236</v>
      </c>
      <c r="I1" s="62"/>
      <c r="J1" s="62"/>
      <c r="K1" s="62"/>
      <c r="L1" s="62"/>
      <c r="M1" s="62"/>
      <c r="N1" s="62"/>
      <c r="O1" s="62"/>
      <c r="P1" s="14" t="s">
        <v>231</v>
      </c>
    </row>
    <row r="2" spans="2:17" ht="15.75">
      <c r="B2" s="21">
        <v>1</v>
      </c>
      <c r="C2" s="9" t="s">
        <v>93</v>
      </c>
      <c r="D2" s="11" t="s">
        <v>21</v>
      </c>
      <c r="E2" s="9" t="s">
        <v>174</v>
      </c>
      <c r="F2" s="9" t="s">
        <v>175</v>
      </c>
      <c r="G2" s="9" t="s">
        <v>176</v>
      </c>
      <c r="H2" s="10">
        <v>3</v>
      </c>
      <c r="I2" s="10">
        <v>4</v>
      </c>
      <c r="J2" s="10">
        <v>5</v>
      </c>
      <c r="K2" s="10">
        <v>2</v>
      </c>
      <c r="L2" s="10">
        <v>3</v>
      </c>
      <c r="M2" s="10">
        <v>3</v>
      </c>
      <c r="N2" s="10">
        <v>3</v>
      </c>
      <c r="O2" s="10">
        <v>2</v>
      </c>
      <c r="P2" s="47">
        <f t="shared" ref="P2:P17" si="0">SUM(H2:O2)</f>
        <v>25</v>
      </c>
    </row>
    <row r="3" spans="2:17" ht="15.75">
      <c r="B3" s="8">
        <v>2</v>
      </c>
      <c r="C3" s="4" t="s">
        <v>93</v>
      </c>
      <c r="D3" s="12" t="s">
        <v>21</v>
      </c>
      <c r="E3" s="4" t="s">
        <v>100</v>
      </c>
      <c r="F3" s="4" t="s">
        <v>101</v>
      </c>
      <c r="G3" s="4" t="s">
        <v>82</v>
      </c>
      <c r="H3" s="6">
        <v>2</v>
      </c>
      <c r="I3" s="6">
        <v>1</v>
      </c>
      <c r="J3" s="6">
        <v>5</v>
      </c>
      <c r="K3" s="6">
        <v>4</v>
      </c>
      <c r="L3" s="6">
        <v>1</v>
      </c>
      <c r="M3" s="6">
        <v>3</v>
      </c>
      <c r="N3" s="6">
        <v>0</v>
      </c>
      <c r="O3" s="6">
        <v>4</v>
      </c>
      <c r="P3" s="48">
        <f t="shared" si="0"/>
        <v>20</v>
      </c>
    </row>
    <row r="4" spans="2:17" ht="15.75">
      <c r="B4" s="8">
        <v>3</v>
      </c>
      <c r="C4" s="4" t="s">
        <v>5</v>
      </c>
      <c r="D4" s="12" t="s">
        <v>21</v>
      </c>
      <c r="E4" s="4" t="s">
        <v>18</v>
      </c>
      <c r="F4" s="4" t="s">
        <v>19</v>
      </c>
      <c r="G4" s="4" t="s">
        <v>20</v>
      </c>
      <c r="H4" s="6">
        <v>4</v>
      </c>
      <c r="I4" s="6">
        <v>4</v>
      </c>
      <c r="J4" s="6">
        <v>0</v>
      </c>
      <c r="K4" s="6">
        <v>3</v>
      </c>
      <c r="L4" s="6">
        <v>2</v>
      </c>
      <c r="M4" s="6">
        <v>1</v>
      </c>
      <c r="N4" s="6">
        <v>2</v>
      </c>
      <c r="O4" s="6">
        <v>3</v>
      </c>
      <c r="P4" s="48">
        <f t="shared" si="0"/>
        <v>19</v>
      </c>
    </row>
    <row r="5" spans="2:17" ht="15.75">
      <c r="B5" s="8">
        <v>4</v>
      </c>
      <c r="C5" s="4" t="s">
        <v>0</v>
      </c>
      <c r="D5" s="12" t="s">
        <v>21</v>
      </c>
      <c r="E5" s="4" t="s">
        <v>72</v>
      </c>
      <c r="F5" s="4" t="s">
        <v>73</v>
      </c>
      <c r="G5" s="4" t="s">
        <v>27</v>
      </c>
      <c r="H5" s="6">
        <v>2</v>
      </c>
      <c r="I5" s="6">
        <v>5</v>
      </c>
      <c r="J5" s="6">
        <v>3</v>
      </c>
      <c r="K5" s="6">
        <v>2</v>
      </c>
      <c r="L5" s="6">
        <v>0</v>
      </c>
      <c r="M5" s="6">
        <v>3</v>
      </c>
      <c r="N5" s="6">
        <v>1</v>
      </c>
      <c r="O5" s="6">
        <v>1</v>
      </c>
      <c r="P5" s="48">
        <f t="shared" si="0"/>
        <v>17</v>
      </c>
    </row>
    <row r="6" spans="2:17" ht="15.75">
      <c r="B6" s="8">
        <v>5</v>
      </c>
      <c r="C6" s="4" t="s">
        <v>93</v>
      </c>
      <c r="D6" s="12" t="s">
        <v>21</v>
      </c>
      <c r="E6" s="4" t="s">
        <v>83</v>
      </c>
      <c r="F6" s="4" t="s">
        <v>104</v>
      </c>
      <c r="G6" s="4" t="s">
        <v>193</v>
      </c>
      <c r="H6" s="6">
        <v>1</v>
      </c>
      <c r="I6" s="6">
        <v>3</v>
      </c>
      <c r="J6" s="6">
        <v>1</v>
      </c>
      <c r="K6" s="6">
        <v>2</v>
      </c>
      <c r="L6" s="6">
        <v>2</v>
      </c>
      <c r="M6" s="6">
        <v>3</v>
      </c>
      <c r="N6" s="6">
        <v>2</v>
      </c>
      <c r="O6" s="6">
        <v>2</v>
      </c>
      <c r="P6" s="48">
        <f t="shared" si="0"/>
        <v>16</v>
      </c>
    </row>
    <row r="7" spans="2:17" ht="15.75">
      <c r="B7" s="8">
        <v>6</v>
      </c>
      <c r="C7" s="4" t="s">
        <v>0</v>
      </c>
      <c r="D7" s="12" t="s">
        <v>21</v>
      </c>
      <c r="E7" s="4" t="s">
        <v>19</v>
      </c>
      <c r="F7" s="4" t="s">
        <v>70</v>
      </c>
      <c r="G7" s="4" t="s">
        <v>71</v>
      </c>
      <c r="H7" s="6">
        <v>4</v>
      </c>
      <c r="I7" s="6">
        <v>3</v>
      </c>
      <c r="J7" s="6">
        <v>1</v>
      </c>
      <c r="K7" s="6">
        <v>2</v>
      </c>
      <c r="L7" s="6">
        <v>1</v>
      </c>
      <c r="M7" s="6">
        <v>3</v>
      </c>
      <c r="N7" s="6">
        <v>1</v>
      </c>
      <c r="O7" s="6">
        <v>1</v>
      </c>
      <c r="P7" s="48">
        <f t="shared" si="0"/>
        <v>16</v>
      </c>
    </row>
    <row r="8" spans="2:17" ht="15.75">
      <c r="B8" s="8">
        <v>7</v>
      </c>
      <c r="C8" s="4" t="s">
        <v>90</v>
      </c>
      <c r="D8" s="12" t="s">
        <v>21</v>
      </c>
      <c r="E8" s="4" t="s">
        <v>81</v>
      </c>
      <c r="F8" s="4" t="s">
        <v>169</v>
      </c>
      <c r="G8" s="4" t="s">
        <v>188</v>
      </c>
      <c r="H8" s="6">
        <v>0</v>
      </c>
      <c r="I8" s="6">
        <v>2</v>
      </c>
      <c r="J8" s="6">
        <v>3</v>
      </c>
      <c r="K8" s="6">
        <v>2</v>
      </c>
      <c r="L8" s="6">
        <v>2</v>
      </c>
      <c r="M8" s="6">
        <v>0</v>
      </c>
      <c r="N8" s="6">
        <v>2</v>
      </c>
      <c r="O8" s="6">
        <v>1</v>
      </c>
      <c r="P8" s="48">
        <f t="shared" si="0"/>
        <v>12</v>
      </c>
      <c r="Q8" s="33"/>
    </row>
    <row r="9" spans="2:17" ht="15.75">
      <c r="B9" s="8">
        <v>8</v>
      </c>
      <c r="C9" s="4" t="s">
        <v>5</v>
      </c>
      <c r="D9" s="12" t="s">
        <v>21</v>
      </c>
      <c r="E9" s="4" t="s">
        <v>141</v>
      </c>
      <c r="F9" s="4" t="s">
        <v>81</v>
      </c>
      <c r="G9" s="4" t="s">
        <v>69</v>
      </c>
      <c r="H9" s="6">
        <v>1</v>
      </c>
      <c r="I9" s="6">
        <v>1</v>
      </c>
      <c r="J9" s="6">
        <v>2</v>
      </c>
      <c r="K9" s="6">
        <v>2</v>
      </c>
      <c r="L9" s="6">
        <v>2</v>
      </c>
      <c r="M9" s="6">
        <v>3</v>
      </c>
      <c r="N9" s="6">
        <v>0</v>
      </c>
      <c r="O9" s="6">
        <v>1</v>
      </c>
      <c r="P9" s="48">
        <f t="shared" si="0"/>
        <v>12</v>
      </c>
      <c r="Q9" s="33"/>
    </row>
    <row r="10" spans="2:17" ht="15.75">
      <c r="B10" s="8">
        <v>9</v>
      </c>
      <c r="C10" s="4" t="s">
        <v>5</v>
      </c>
      <c r="D10" s="12" t="s">
        <v>21</v>
      </c>
      <c r="E10" s="4" t="s">
        <v>36</v>
      </c>
      <c r="F10" s="4" t="s">
        <v>37</v>
      </c>
      <c r="G10" s="4" t="s">
        <v>38</v>
      </c>
      <c r="H10" s="6">
        <v>2</v>
      </c>
      <c r="I10" s="6">
        <v>1</v>
      </c>
      <c r="J10" s="6">
        <v>1</v>
      </c>
      <c r="K10" s="6">
        <v>1</v>
      </c>
      <c r="L10" s="6">
        <v>2</v>
      </c>
      <c r="M10" s="6">
        <v>1</v>
      </c>
      <c r="N10" s="6">
        <v>1</v>
      </c>
      <c r="O10" s="6">
        <v>2</v>
      </c>
      <c r="P10" s="48">
        <f t="shared" si="0"/>
        <v>11</v>
      </c>
      <c r="Q10" s="33"/>
    </row>
    <row r="11" spans="2:17" ht="15.75">
      <c r="B11" s="8">
        <v>10</v>
      </c>
      <c r="C11" s="4" t="s">
        <v>39</v>
      </c>
      <c r="D11" s="12" t="s">
        <v>21</v>
      </c>
      <c r="E11" s="4" t="s">
        <v>61</v>
      </c>
      <c r="F11" s="4" t="s">
        <v>62</v>
      </c>
      <c r="G11" s="4" t="s">
        <v>183</v>
      </c>
      <c r="H11" s="6">
        <v>1</v>
      </c>
      <c r="I11" s="6">
        <v>2</v>
      </c>
      <c r="J11" s="6">
        <v>1</v>
      </c>
      <c r="K11" s="6">
        <v>1</v>
      </c>
      <c r="L11" s="6">
        <v>2</v>
      </c>
      <c r="M11" s="6">
        <v>1</v>
      </c>
      <c r="N11" s="6">
        <v>2</v>
      </c>
      <c r="O11" s="6">
        <v>1</v>
      </c>
      <c r="P11" s="48">
        <f t="shared" si="0"/>
        <v>11</v>
      </c>
      <c r="Q11" s="33"/>
    </row>
    <row r="12" spans="2:17" ht="15.75">
      <c r="B12" s="8">
        <v>11</v>
      </c>
      <c r="C12" s="4" t="s">
        <v>50</v>
      </c>
      <c r="D12" s="12" t="s">
        <v>21</v>
      </c>
      <c r="E12" s="4" t="s">
        <v>115</v>
      </c>
      <c r="F12" s="4" t="s">
        <v>116</v>
      </c>
      <c r="G12" s="4" t="s">
        <v>197</v>
      </c>
      <c r="H12" s="6">
        <v>4</v>
      </c>
      <c r="I12" s="6">
        <v>2</v>
      </c>
      <c r="J12" s="6">
        <v>2</v>
      </c>
      <c r="K12" s="6">
        <v>0</v>
      </c>
      <c r="L12" s="6">
        <v>1</v>
      </c>
      <c r="M12" s="6">
        <v>0</v>
      </c>
      <c r="N12" s="6">
        <v>1</v>
      </c>
      <c r="O12" s="6">
        <v>0</v>
      </c>
      <c r="P12" s="48">
        <f t="shared" si="0"/>
        <v>10</v>
      </c>
    </row>
    <row r="13" spans="2:17" ht="15.75">
      <c r="B13" s="8">
        <v>12</v>
      </c>
      <c r="C13" s="4" t="s">
        <v>5</v>
      </c>
      <c r="D13" s="12" t="s">
        <v>21</v>
      </c>
      <c r="E13" s="4" t="s">
        <v>32</v>
      </c>
      <c r="F13" s="4" t="s">
        <v>33</v>
      </c>
      <c r="G13" s="4" t="s">
        <v>196</v>
      </c>
      <c r="H13" s="6">
        <v>1</v>
      </c>
      <c r="I13" s="6">
        <v>1</v>
      </c>
      <c r="J13" s="6">
        <v>0</v>
      </c>
      <c r="K13" s="6">
        <v>2</v>
      </c>
      <c r="L13" s="6">
        <v>1</v>
      </c>
      <c r="M13" s="6">
        <v>2</v>
      </c>
      <c r="N13" s="6">
        <v>1</v>
      </c>
      <c r="O13" s="6">
        <v>1</v>
      </c>
      <c r="P13" s="48">
        <f t="shared" si="0"/>
        <v>9</v>
      </c>
    </row>
    <row r="14" spans="2:17" ht="15.75">
      <c r="B14" s="8">
        <v>13</v>
      </c>
      <c r="C14" s="4" t="s">
        <v>22</v>
      </c>
      <c r="D14" s="12" t="s">
        <v>21</v>
      </c>
      <c r="E14" s="4" t="s">
        <v>36</v>
      </c>
      <c r="F14" s="4" t="s">
        <v>42</v>
      </c>
      <c r="G14" s="4" t="s">
        <v>219</v>
      </c>
      <c r="H14" s="6">
        <v>1</v>
      </c>
      <c r="I14" s="6">
        <v>0</v>
      </c>
      <c r="J14" s="6">
        <v>1</v>
      </c>
      <c r="K14" s="6">
        <v>3</v>
      </c>
      <c r="L14" s="6">
        <v>1</v>
      </c>
      <c r="M14" s="6">
        <v>0</v>
      </c>
      <c r="N14" s="6">
        <v>1</v>
      </c>
      <c r="O14" s="6">
        <v>1</v>
      </c>
      <c r="P14" s="48">
        <f t="shared" si="0"/>
        <v>8</v>
      </c>
    </row>
    <row r="15" spans="2:17" ht="15.75">
      <c r="B15" s="8">
        <v>14</v>
      </c>
      <c r="C15" s="4" t="s">
        <v>5</v>
      </c>
      <c r="D15" s="12" t="s">
        <v>21</v>
      </c>
      <c r="E15" s="4" t="s">
        <v>81</v>
      </c>
      <c r="F15" s="4" t="s">
        <v>134</v>
      </c>
      <c r="G15" s="4" t="s">
        <v>194</v>
      </c>
      <c r="H15" s="6">
        <v>1</v>
      </c>
      <c r="I15" s="6">
        <v>0</v>
      </c>
      <c r="J15" s="6">
        <v>1</v>
      </c>
      <c r="K15" s="6">
        <v>2</v>
      </c>
      <c r="L15" s="6">
        <v>0</v>
      </c>
      <c r="M15" s="6">
        <v>1</v>
      </c>
      <c r="N15" s="6">
        <v>0</v>
      </c>
      <c r="O15" s="6">
        <v>2</v>
      </c>
      <c r="P15" s="48">
        <f t="shared" si="0"/>
        <v>7</v>
      </c>
    </row>
    <row r="16" spans="2:17" ht="15.75">
      <c r="B16" s="8">
        <v>15</v>
      </c>
      <c r="C16" s="4" t="s">
        <v>5</v>
      </c>
      <c r="D16" s="12" t="s">
        <v>21</v>
      </c>
      <c r="E16" s="4" t="s">
        <v>43</v>
      </c>
      <c r="F16" s="4" t="s">
        <v>44</v>
      </c>
      <c r="G16" s="4" t="s">
        <v>45</v>
      </c>
      <c r="H16" s="6">
        <v>1</v>
      </c>
      <c r="I16" s="6">
        <v>0</v>
      </c>
      <c r="J16" s="6">
        <v>2</v>
      </c>
      <c r="K16" s="6">
        <v>1</v>
      </c>
      <c r="L16" s="6">
        <v>0</v>
      </c>
      <c r="M16" s="6">
        <v>0</v>
      </c>
      <c r="N16" s="6">
        <v>0</v>
      </c>
      <c r="O16" s="6">
        <v>1</v>
      </c>
      <c r="P16" s="48">
        <f t="shared" si="0"/>
        <v>5</v>
      </c>
    </row>
    <row r="17" spans="2:17" ht="15.75">
      <c r="B17" s="8">
        <v>16</v>
      </c>
      <c r="C17" s="4" t="s">
        <v>5</v>
      </c>
      <c r="D17" s="12" t="s">
        <v>21</v>
      </c>
      <c r="E17" s="4" t="s">
        <v>135</v>
      </c>
      <c r="F17" s="4" t="s">
        <v>136</v>
      </c>
      <c r="G17" s="4" t="s">
        <v>53</v>
      </c>
      <c r="H17" s="6">
        <v>0</v>
      </c>
      <c r="I17" s="6">
        <v>1</v>
      </c>
      <c r="J17" s="6">
        <v>0</v>
      </c>
      <c r="K17" s="6">
        <v>1</v>
      </c>
      <c r="L17" s="6">
        <v>0</v>
      </c>
      <c r="M17" s="6">
        <v>0</v>
      </c>
      <c r="N17" s="6">
        <v>0</v>
      </c>
      <c r="O17" s="6">
        <v>2</v>
      </c>
      <c r="P17" s="48">
        <f t="shared" si="0"/>
        <v>4</v>
      </c>
    </row>
    <row r="18" spans="2:17" ht="16.5" thickBot="1">
      <c r="B18" s="28">
        <v>17</v>
      </c>
      <c r="C18" s="29" t="s">
        <v>0</v>
      </c>
      <c r="D18" s="30" t="s">
        <v>21</v>
      </c>
      <c r="E18" s="29" t="s">
        <v>74</v>
      </c>
      <c r="F18" s="29" t="s">
        <v>75</v>
      </c>
      <c r="G18" s="29" t="s">
        <v>76</v>
      </c>
      <c r="H18" s="31"/>
      <c r="I18" s="31"/>
      <c r="J18" s="31"/>
      <c r="K18" s="31"/>
      <c r="L18" s="31"/>
      <c r="M18" s="31"/>
      <c r="N18" s="31"/>
      <c r="O18" s="31"/>
      <c r="P18" s="49" t="s">
        <v>406</v>
      </c>
    </row>
    <row r="19" spans="2:17" s="2" customFormat="1" ht="15.75" thickBot="1">
      <c r="B19" s="14" t="s">
        <v>200</v>
      </c>
      <c r="C19" s="13" t="s">
        <v>216</v>
      </c>
      <c r="D19" s="15" t="s">
        <v>235</v>
      </c>
      <c r="E19" s="13" t="s">
        <v>217</v>
      </c>
      <c r="F19" s="13" t="s">
        <v>217</v>
      </c>
      <c r="G19" s="13" t="s">
        <v>203</v>
      </c>
      <c r="H19" s="62" t="s">
        <v>236</v>
      </c>
      <c r="I19" s="62"/>
      <c r="J19" s="62"/>
      <c r="K19" s="62"/>
      <c r="L19" s="62"/>
      <c r="M19" s="62"/>
      <c r="N19" s="62"/>
      <c r="O19" s="62"/>
      <c r="P19" s="14" t="s">
        <v>231</v>
      </c>
    </row>
    <row r="20" spans="2:17" ht="15.75">
      <c r="B20" s="21">
        <v>1</v>
      </c>
      <c r="C20" s="9" t="s">
        <v>90</v>
      </c>
      <c r="D20" s="11" t="s">
        <v>4</v>
      </c>
      <c r="E20" s="9" t="s">
        <v>91</v>
      </c>
      <c r="F20" s="9" t="s">
        <v>92</v>
      </c>
      <c r="G20" s="9" t="s">
        <v>45</v>
      </c>
      <c r="H20" s="10">
        <v>1</v>
      </c>
      <c r="I20" s="10">
        <v>2</v>
      </c>
      <c r="J20" s="10">
        <v>3</v>
      </c>
      <c r="K20" s="10">
        <v>2</v>
      </c>
      <c r="L20" s="10">
        <v>3</v>
      </c>
      <c r="M20" s="10">
        <v>1</v>
      </c>
      <c r="N20" s="10">
        <v>1</v>
      </c>
      <c r="O20" s="10">
        <v>4</v>
      </c>
      <c r="P20" s="47">
        <f t="shared" ref="P20:P36" si="1">SUM(H20:O20)</f>
        <v>17</v>
      </c>
    </row>
    <row r="21" spans="2:17" ht="15.75">
      <c r="B21" s="8">
        <v>2</v>
      </c>
      <c r="C21" s="4" t="s">
        <v>5</v>
      </c>
      <c r="D21" s="12" t="s">
        <v>4</v>
      </c>
      <c r="E21" s="4" t="s">
        <v>46</v>
      </c>
      <c r="F21" s="4" t="s">
        <v>32</v>
      </c>
      <c r="G21" s="4" t="s">
        <v>47</v>
      </c>
      <c r="H21" s="6">
        <v>2</v>
      </c>
      <c r="I21" s="6">
        <v>2</v>
      </c>
      <c r="J21" s="6">
        <v>1</v>
      </c>
      <c r="K21" s="6">
        <v>0</v>
      </c>
      <c r="L21" s="6">
        <v>2</v>
      </c>
      <c r="M21" s="6">
        <v>1</v>
      </c>
      <c r="N21" s="6">
        <v>2</v>
      </c>
      <c r="O21" s="6">
        <v>2</v>
      </c>
      <c r="P21" s="50">
        <f t="shared" si="1"/>
        <v>12</v>
      </c>
      <c r="Q21" s="42">
        <v>4</v>
      </c>
    </row>
    <row r="22" spans="2:17" ht="15.75">
      <c r="B22" s="8">
        <v>3</v>
      </c>
      <c r="C22" s="4" t="s">
        <v>5</v>
      </c>
      <c r="D22" s="12" t="s">
        <v>4</v>
      </c>
      <c r="E22" s="4" t="s">
        <v>123</v>
      </c>
      <c r="F22" s="4" t="s">
        <v>124</v>
      </c>
      <c r="G22" s="4" t="s">
        <v>8</v>
      </c>
      <c r="H22" s="6">
        <v>1</v>
      </c>
      <c r="I22" s="6">
        <v>0</v>
      </c>
      <c r="J22" s="6">
        <v>1</v>
      </c>
      <c r="K22" s="6">
        <v>1</v>
      </c>
      <c r="L22" s="6">
        <v>3</v>
      </c>
      <c r="M22" s="6">
        <v>2</v>
      </c>
      <c r="N22" s="6">
        <v>2</v>
      </c>
      <c r="O22" s="6">
        <v>2</v>
      </c>
      <c r="P22" s="50">
        <f t="shared" si="1"/>
        <v>12</v>
      </c>
      <c r="Q22" s="42">
        <v>1</v>
      </c>
    </row>
    <row r="23" spans="2:17" ht="15.75">
      <c r="B23" s="8">
        <v>4</v>
      </c>
      <c r="C23" s="4" t="s">
        <v>93</v>
      </c>
      <c r="D23" s="12" t="s">
        <v>4</v>
      </c>
      <c r="E23" s="4" t="s">
        <v>172</v>
      </c>
      <c r="F23" s="4" t="s">
        <v>173</v>
      </c>
      <c r="G23" s="4" t="s">
        <v>126</v>
      </c>
      <c r="H23" s="6">
        <v>2</v>
      </c>
      <c r="I23" s="6">
        <v>3</v>
      </c>
      <c r="J23" s="6">
        <v>1</v>
      </c>
      <c r="K23" s="6">
        <v>2</v>
      </c>
      <c r="L23" s="6">
        <v>1</v>
      </c>
      <c r="M23" s="6">
        <v>0</v>
      </c>
      <c r="N23" s="6">
        <v>0</v>
      </c>
      <c r="O23" s="6">
        <v>3</v>
      </c>
      <c r="P23" s="50">
        <f t="shared" si="1"/>
        <v>12</v>
      </c>
      <c r="Q23" s="42">
        <v>0</v>
      </c>
    </row>
    <row r="24" spans="2:17" ht="15.75">
      <c r="B24" s="8">
        <v>5</v>
      </c>
      <c r="C24" s="4" t="s">
        <v>5</v>
      </c>
      <c r="D24" s="12" t="s">
        <v>4</v>
      </c>
      <c r="E24" s="4" t="s">
        <v>125</v>
      </c>
      <c r="F24" s="4" t="s">
        <v>59</v>
      </c>
      <c r="G24" s="4" t="s">
        <v>34</v>
      </c>
      <c r="H24" s="6">
        <v>0</v>
      </c>
      <c r="I24" s="6">
        <v>1</v>
      </c>
      <c r="J24" s="6">
        <v>2</v>
      </c>
      <c r="K24" s="6">
        <v>1</v>
      </c>
      <c r="L24" s="6">
        <v>1</v>
      </c>
      <c r="M24" s="6">
        <v>2</v>
      </c>
      <c r="N24" s="6">
        <v>0</v>
      </c>
      <c r="O24" s="6">
        <v>3</v>
      </c>
      <c r="P24" s="48">
        <f t="shared" si="1"/>
        <v>10</v>
      </c>
      <c r="Q24" s="41"/>
    </row>
    <row r="25" spans="2:17" ht="15.75">
      <c r="B25" s="8">
        <v>6</v>
      </c>
      <c r="C25" s="4" t="s">
        <v>50</v>
      </c>
      <c r="D25" s="12" t="s">
        <v>4</v>
      </c>
      <c r="E25" s="4" t="s">
        <v>54</v>
      </c>
      <c r="F25" s="4" t="s">
        <v>55</v>
      </c>
      <c r="G25" s="4" t="s">
        <v>17</v>
      </c>
      <c r="H25" s="6">
        <v>1</v>
      </c>
      <c r="I25" s="6">
        <v>1</v>
      </c>
      <c r="J25" s="6">
        <v>0</v>
      </c>
      <c r="K25" s="6">
        <v>1</v>
      </c>
      <c r="L25" s="6">
        <v>2</v>
      </c>
      <c r="M25" s="6">
        <v>2</v>
      </c>
      <c r="N25" s="6">
        <v>2</v>
      </c>
      <c r="O25" s="6">
        <v>1</v>
      </c>
      <c r="P25" s="48">
        <f t="shared" si="1"/>
        <v>10</v>
      </c>
      <c r="Q25" s="33"/>
    </row>
    <row r="26" spans="2:17" ht="15.75">
      <c r="B26" s="8">
        <v>7</v>
      </c>
      <c r="C26" s="4" t="s">
        <v>50</v>
      </c>
      <c r="D26" s="12" t="s">
        <v>4</v>
      </c>
      <c r="E26" s="4" t="s">
        <v>117</v>
      </c>
      <c r="F26" s="4" t="s">
        <v>118</v>
      </c>
      <c r="G26" s="4" t="s">
        <v>8</v>
      </c>
      <c r="H26" s="6">
        <v>0</v>
      </c>
      <c r="I26" s="6">
        <v>2</v>
      </c>
      <c r="J26" s="6">
        <v>2</v>
      </c>
      <c r="K26" s="6">
        <v>1</v>
      </c>
      <c r="L26" s="6">
        <v>2</v>
      </c>
      <c r="M26" s="6">
        <v>1</v>
      </c>
      <c r="N26" s="6">
        <v>0</v>
      </c>
      <c r="O26" s="6">
        <v>1</v>
      </c>
      <c r="P26" s="48">
        <f t="shared" si="1"/>
        <v>9</v>
      </c>
    </row>
    <row r="27" spans="2:17" ht="15.75">
      <c r="B27" s="8">
        <v>8</v>
      </c>
      <c r="C27" s="4" t="s">
        <v>5</v>
      </c>
      <c r="D27" s="12" t="s">
        <v>4</v>
      </c>
      <c r="E27" s="4" t="s">
        <v>19</v>
      </c>
      <c r="F27" s="4" t="s">
        <v>212</v>
      </c>
      <c r="G27" s="4" t="s">
        <v>220</v>
      </c>
      <c r="H27" s="6">
        <v>2</v>
      </c>
      <c r="I27" s="6">
        <v>0</v>
      </c>
      <c r="J27" s="6">
        <v>1</v>
      </c>
      <c r="K27" s="6">
        <v>1</v>
      </c>
      <c r="L27" s="6">
        <v>1</v>
      </c>
      <c r="M27" s="6">
        <v>1</v>
      </c>
      <c r="N27" s="6">
        <v>0</v>
      </c>
      <c r="O27" s="6">
        <v>1</v>
      </c>
      <c r="P27" s="48">
        <f t="shared" si="1"/>
        <v>7</v>
      </c>
    </row>
    <row r="28" spans="2:17" ht="15.75">
      <c r="B28" s="8">
        <v>9</v>
      </c>
      <c r="C28" s="4" t="s">
        <v>5</v>
      </c>
      <c r="D28" s="12" t="s">
        <v>4</v>
      </c>
      <c r="E28" s="4" t="s">
        <v>6</v>
      </c>
      <c r="F28" s="4" t="s">
        <v>7</v>
      </c>
      <c r="G28" s="4" t="s">
        <v>221</v>
      </c>
      <c r="H28" s="6">
        <v>2</v>
      </c>
      <c r="I28" s="6">
        <v>0</v>
      </c>
      <c r="J28" s="6">
        <v>0</v>
      </c>
      <c r="K28" s="6">
        <v>1</v>
      </c>
      <c r="L28" s="6">
        <v>0</v>
      </c>
      <c r="M28" s="6">
        <v>1</v>
      </c>
      <c r="N28" s="6">
        <v>1</v>
      </c>
      <c r="O28" s="6">
        <v>1</v>
      </c>
      <c r="P28" s="48">
        <f t="shared" si="1"/>
        <v>6</v>
      </c>
    </row>
    <row r="29" spans="2:17" ht="15.75">
      <c r="B29" s="8">
        <v>10</v>
      </c>
      <c r="C29" s="4" t="s">
        <v>90</v>
      </c>
      <c r="D29" s="12" t="s">
        <v>4</v>
      </c>
      <c r="E29" s="4" t="s">
        <v>166</v>
      </c>
      <c r="F29" s="4" t="s">
        <v>167</v>
      </c>
      <c r="G29" s="4" t="s">
        <v>41</v>
      </c>
      <c r="H29" s="6">
        <v>2</v>
      </c>
      <c r="I29" s="6">
        <v>1</v>
      </c>
      <c r="J29" s="6">
        <v>1</v>
      </c>
      <c r="K29" s="6">
        <v>0</v>
      </c>
      <c r="L29" s="6">
        <v>0</v>
      </c>
      <c r="M29" s="6">
        <v>1</v>
      </c>
      <c r="N29" s="6">
        <v>0</v>
      </c>
      <c r="O29" s="6">
        <v>1</v>
      </c>
      <c r="P29" s="48">
        <f t="shared" si="1"/>
        <v>6</v>
      </c>
    </row>
    <row r="30" spans="2:17" ht="16.5" thickBot="1">
      <c r="B30" s="28">
        <v>11</v>
      </c>
      <c r="C30" s="29" t="s">
        <v>0</v>
      </c>
      <c r="D30" s="30" t="s">
        <v>4</v>
      </c>
      <c r="E30" s="29" t="s">
        <v>67</v>
      </c>
      <c r="F30" s="29" t="s">
        <v>68</v>
      </c>
      <c r="G30" s="29" t="s">
        <v>69</v>
      </c>
      <c r="H30" s="31">
        <v>1</v>
      </c>
      <c r="I30" s="31">
        <v>0</v>
      </c>
      <c r="J30" s="31">
        <v>1</v>
      </c>
      <c r="K30" s="31">
        <v>2</v>
      </c>
      <c r="L30" s="31">
        <v>0</v>
      </c>
      <c r="M30" s="31">
        <v>0</v>
      </c>
      <c r="N30" s="31">
        <v>0</v>
      </c>
      <c r="O30" s="31">
        <v>1</v>
      </c>
      <c r="P30" s="49">
        <f t="shared" si="1"/>
        <v>5</v>
      </c>
    </row>
    <row r="31" spans="2:17" s="2" customFormat="1" ht="15.75" thickBot="1">
      <c r="B31" s="14" t="s">
        <v>200</v>
      </c>
      <c r="C31" s="13" t="s">
        <v>216</v>
      </c>
      <c r="D31" s="15" t="s">
        <v>235</v>
      </c>
      <c r="E31" s="13" t="s">
        <v>217</v>
      </c>
      <c r="F31" s="13" t="s">
        <v>217</v>
      </c>
      <c r="G31" s="13" t="s">
        <v>203</v>
      </c>
      <c r="H31" s="62" t="s">
        <v>236</v>
      </c>
      <c r="I31" s="62"/>
      <c r="J31" s="62"/>
      <c r="K31" s="62"/>
      <c r="L31" s="62"/>
      <c r="M31" s="62"/>
      <c r="N31" s="62"/>
      <c r="O31" s="62"/>
      <c r="P31" s="14" t="s">
        <v>231</v>
      </c>
    </row>
    <row r="32" spans="2:17" ht="15.75">
      <c r="B32" s="21">
        <v>1</v>
      </c>
      <c r="C32" s="9" t="s">
        <v>93</v>
      </c>
      <c r="D32" s="11" t="s">
        <v>14</v>
      </c>
      <c r="E32" s="9" t="s">
        <v>121</v>
      </c>
      <c r="F32" s="9" t="s">
        <v>122</v>
      </c>
      <c r="G32" s="9" t="s">
        <v>9</v>
      </c>
      <c r="H32" s="10">
        <v>3</v>
      </c>
      <c r="I32" s="10">
        <v>1</v>
      </c>
      <c r="J32" s="10">
        <v>0</v>
      </c>
      <c r="K32" s="10">
        <v>1</v>
      </c>
      <c r="L32" s="10">
        <v>0</v>
      </c>
      <c r="M32" s="10">
        <v>3</v>
      </c>
      <c r="N32" s="10">
        <v>1</v>
      </c>
      <c r="O32" s="10">
        <v>3</v>
      </c>
      <c r="P32" s="47">
        <f t="shared" si="1"/>
        <v>12</v>
      </c>
    </row>
    <row r="33" spans="2:17" ht="15.75">
      <c r="B33" s="8">
        <v>2</v>
      </c>
      <c r="C33" s="4" t="s">
        <v>0</v>
      </c>
      <c r="D33" s="12" t="s">
        <v>14</v>
      </c>
      <c r="E33" s="4" t="s">
        <v>181</v>
      </c>
      <c r="F33" s="4" t="s">
        <v>182</v>
      </c>
      <c r="G33" s="4" t="s">
        <v>82</v>
      </c>
      <c r="H33" s="6">
        <v>0</v>
      </c>
      <c r="I33" s="6">
        <v>3</v>
      </c>
      <c r="J33" s="6">
        <v>1</v>
      </c>
      <c r="K33" s="6">
        <v>0</v>
      </c>
      <c r="L33" s="6">
        <v>1</v>
      </c>
      <c r="M33" s="6">
        <v>0</v>
      </c>
      <c r="N33" s="6">
        <v>1</v>
      </c>
      <c r="O33" s="6">
        <v>4</v>
      </c>
      <c r="P33" s="48">
        <f t="shared" si="1"/>
        <v>10</v>
      </c>
    </row>
    <row r="34" spans="2:17" ht="15.75">
      <c r="B34" s="8">
        <v>3</v>
      </c>
      <c r="C34" s="4" t="s">
        <v>0</v>
      </c>
      <c r="D34" s="12" t="s">
        <v>14</v>
      </c>
      <c r="E34" s="4" t="s">
        <v>177</v>
      </c>
      <c r="F34" s="4" t="s">
        <v>178</v>
      </c>
      <c r="G34" s="4" t="s">
        <v>199</v>
      </c>
      <c r="H34" s="6">
        <v>1</v>
      </c>
      <c r="I34" s="6">
        <v>1</v>
      </c>
      <c r="J34" s="6">
        <v>1</v>
      </c>
      <c r="K34" s="6">
        <v>0</v>
      </c>
      <c r="L34" s="6">
        <v>0</v>
      </c>
      <c r="M34" s="6">
        <v>3</v>
      </c>
      <c r="N34" s="6">
        <v>0</v>
      </c>
      <c r="O34" s="6">
        <v>1</v>
      </c>
      <c r="P34" s="48">
        <f t="shared" si="1"/>
        <v>7</v>
      </c>
    </row>
    <row r="35" spans="2:17" ht="15.75">
      <c r="B35" s="8">
        <v>4</v>
      </c>
      <c r="C35" s="4" t="s">
        <v>5</v>
      </c>
      <c r="D35" s="12" t="s">
        <v>14</v>
      </c>
      <c r="E35" s="4" t="s">
        <v>186</v>
      </c>
      <c r="F35" s="4" t="s">
        <v>32</v>
      </c>
      <c r="G35" s="4" t="s">
        <v>187</v>
      </c>
      <c r="H35" s="6">
        <v>1</v>
      </c>
      <c r="I35" s="6">
        <v>0</v>
      </c>
      <c r="J35" s="6">
        <v>1</v>
      </c>
      <c r="K35" s="6">
        <v>0</v>
      </c>
      <c r="L35" s="6">
        <v>0</v>
      </c>
      <c r="M35" s="6">
        <v>1</v>
      </c>
      <c r="N35" s="6">
        <v>0</v>
      </c>
      <c r="O35" s="6">
        <v>2</v>
      </c>
      <c r="P35" s="48">
        <f t="shared" si="1"/>
        <v>5</v>
      </c>
      <c r="Q35" s="33"/>
    </row>
    <row r="36" spans="2:17" ht="16.5" thickBot="1">
      <c r="B36" s="28">
        <v>5</v>
      </c>
      <c r="C36" s="29" t="s">
        <v>5</v>
      </c>
      <c r="D36" s="30" t="s">
        <v>14</v>
      </c>
      <c r="E36" s="29" t="s">
        <v>15</v>
      </c>
      <c r="F36" s="29" t="s">
        <v>16</v>
      </c>
      <c r="G36" s="29" t="s">
        <v>198</v>
      </c>
      <c r="H36" s="31">
        <v>0</v>
      </c>
      <c r="I36" s="31">
        <v>0</v>
      </c>
      <c r="J36" s="31">
        <v>0</v>
      </c>
      <c r="K36" s="31">
        <v>1</v>
      </c>
      <c r="L36" s="31">
        <v>2</v>
      </c>
      <c r="M36" s="31">
        <v>2</v>
      </c>
      <c r="N36" s="31">
        <v>0</v>
      </c>
      <c r="O36" s="31">
        <v>0</v>
      </c>
      <c r="P36" s="49">
        <f t="shared" si="1"/>
        <v>5</v>
      </c>
      <c r="Q36" s="33"/>
    </row>
  </sheetData>
  <mergeCells count="3">
    <mergeCell ref="H19:O19"/>
    <mergeCell ref="H31:O31"/>
    <mergeCell ref="H1:O1"/>
  </mergeCells>
  <phoneticPr fontId="11" type="noConversion"/>
  <pageMargins left="0.70866141732283472" right="0.70866141732283472" top="1.5354330708661419" bottom="0.55118110236220474" header="0" footer="0"/>
  <pageSetup paperSize="9" scale="80" orientation="portrait" horizontalDpi="300" verticalDpi="300" r:id="rId1"/>
  <headerFooter>
    <oddHeader>&amp;L&amp;G&amp;C&amp;"Arial Black,Normal"CAMPEONATO DE ESPAÑA DE ARMAS DEPORTIVAS
VETERANOS 2012
PISTOLA AIRE VELOCIDAD&amp;R&amp;G</oddHeader>
    <oddFooter>&amp;RPAGINA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44"/>
  <sheetViews>
    <sheetView workbookViewId="0">
      <selection activeCell="G24" sqref="G24"/>
    </sheetView>
  </sheetViews>
  <sheetFormatPr baseColWidth="10" defaultRowHeight="15"/>
  <cols>
    <col min="1" max="1" width="4.7109375" customWidth="1"/>
    <col min="2" max="2" width="6.85546875" style="5" customWidth="1"/>
    <col min="3" max="3" width="5.28515625" bestFit="1" customWidth="1"/>
    <col min="4" max="4" width="5.5703125" style="5" bestFit="1" customWidth="1"/>
    <col min="5" max="5" width="12.7109375" bestFit="1" customWidth="1"/>
    <col min="6" max="6" width="11.5703125" bestFit="1" customWidth="1"/>
    <col min="7" max="7" width="15.7109375" bestFit="1" customWidth="1"/>
    <col min="8" max="15" width="4.7109375" customWidth="1"/>
    <col min="16" max="16" width="8.7109375" style="46" customWidth="1"/>
  </cols>
  <sheetData>
    <row r="2" spans="2:16" ht="15.75" thickBot="1"/>
    <row r="3" spans="2:16" s="2" customFormat="1" ht="15.75" thickBot="1">
      <c r="B3" s="37" t="s">
        <v>200</v>
      </c>
      <c r="C3" s="35" t="s">
        <v>216</v>
      </c>
      <c r="D3" s="36" t="s">
        <v>235</v>
      </c>
      <c r="E3" s="35" t="s">
        <v>217</v>
      </c>
      <c r="F3" s="35" t="s">
        <v>217</v>
      </c>
      <c r="G3" s="35" t="s">
        <v>203</v>
      </c>
      <c r="H3" s="35" t="s">
        <v>237</v>
      </c>
      <c r="I3" s="35" t="s">
        <v>238</v>
      </c>
      <c r="J3" s="35" t="s">
        <v>239</v>
      </c>
      <c r="K3" s="35" t="s">
        <v>240</v>
      </c>
      <c r="L3" s="35" t="s">
        <v>241</v>
      </c>
      <c r="M3" s="35" t="s">
        <v>242</v>
      </c>
      <c r="N3" s="35" t="s">
        <v>243</v>
      </c>
      <c r="O3" s="35" t="s">
        <v>244</v>
      </c>
      <c r="P3" s="37" t="s">
        <v>231</v>
      </c>
    </row>
    <row r="4" spans="2:16" ht="15.75">
      <c r="B4" s="57">
        <v>1</v>
      </c>
      <c r="C4" s="9" t="s">
        <v>93</v>
      </c>
      <c r="D4" s="11" t="s">
        <v>21</v>
      </c>
      <c r="E4" s="9" t="s">
        <v>174</v>
      </c>
      <c r="F4" s="9" t="s">
        <v>175</v>
      </c>
      <c r="G4" s="9" t="s">
        <v>176</v>
      </c>
      <c r="H4" s="10">
        <v>46</v>
      </c>
      <c r="I4" s="10">
        <v>46</v>
      </c>
      <c r="J4" s="10">
        <v>45</v>
      </c>
      <c r="K4" s="10">
        <v>46</v>
      </c>
      <c r="L4" s="10">
        <v>46</v>
      </c>
      <c r="M4" s="10">
        <v>47</v>
      </c>
      <c r="N4" s="10">
        <v>45</v>
      </c>
      <c r="O4" s="10">
        <v>43</v>
      </c>
      <c r="P4" s="47">
        <f t="shared" ref="P4:P18" si="0">SUM(H4:O4)</f>
        <v>364</v>
      </c>
    </row>
    <row r="5" spans="2:16" ht="15.75">
      <c r="B5" s="58">
        <v>2</v>
      </c>
      <c r="C5" s="4" t="s">
        <v>0</v>
      </c>
      <c r="D5" s="12" t="s">
        <v>21</v>
      </c>
      <c r="E5" s="4" t="s">
        <v>19</v>
      </c>
      <c r="F5" s="4" t="s">
        <v>70</v>
      </c>
      <c r="G5" s="4" t="s">
        <v>71</v>
      </c>
      <c r="H5" s="6">
        <v>41</v>
      </c>
      <c r="I5" s="6">
        <v>40</v>
      </c>
      <c r="J5" s="6">
        <v>41</v>
      </c>
      <c r="K5" s="6">
        <v>40</v>
      </c>
      <c r="L5" s="6">
        <v>47</v>
      </c>
      <c r="M5" s="6">
        <v>45</v>
      </c>
      <c r="N5" s="6">
        <v>45</v>
      </c>
      <c r="O5" s="6">
        <v>42</v>
      </c>
      <c r="P5" s="48">
        <f t="shared" si="0"/>
        <v>341</v>
      </c>
    </row>
    <row r="6" spans="2:16" ht="15.75">
      <c r="B6" s="58">
        <v>3</v>
      </c>
      <c r="C6" s="4" t="s">
        <v>5</v>
      </c>
      <c r="D6" s="12" t="s">
        <v>21</v>
      </c>
      <c r="E6" s="4" t="s">
        <v>18</v>
      </c>
      <c r="F6" s="4" t="s">
        <v>19</v>
      </c>
      <c r="G6" s="4" t="s">
        <v>20</v>
      </c>
      <c r="H6" s="6">
        <v>46</v>
      </c>
      <c r="I6" s="6">
        <v>41</v>
      </c>
      <c r="J6" s="6">
        <v>44</v>
      </c>
      <c r="K6" s="6">
        <v>41</v>
      </c>
      <c r="L6" s="6">
        <v>39</v>
      </c>
      <c r="M6" s="6">
        <v>40</v>
      </c>
      <c r="N6" s="6">
        <v>43</v>
      </c>
      <c r="O6" s="6">
        <v>42</v>
      </c>
      <c r="P6" s="48">
        <f t="shared" si="0"/>
        <v>336</v>
      </c>
    </row>
    <row r="7" spans="2:16" ht="15.75">
      <c r="B7" s="58">
        <v>4</v>
      </c>
      <c r="C7" s="4" t="s">
        <v>0</v>
      </c>
      <c r="D7" s="12" t="s">
        <v>21</v>
      </c>
      <c r="E7" s="4" t="s">
        <v>72</v>
      </c>
      <c r="F7" s="4" t="s">
        <v>73</v>
      </c>
      <c r="G7" s="4" t="s">
        <v>27</v>
      </c>
      <c r="H7" s="6">
        <v>45</v>
      </c>
      <c r="I7" s="6">
        <v>36</v>
      </c>
      <c r="J7" s="6">
        <v>40</v>
      </c>
      <c r="K7" s="6">
        <v>43</v>
      </c>
      <c r="L7" s="6">
        <v>39</v>
      </c>
      <c r="M7" s="6">
        <v>42</v>
      </c>
      <c r="N7" s="6">
        <v>43</v>
      </c>
      <c r="O7" s="6">
        <v>47</v>
      </c>
      <c r="P7" s="48">
        <f t="shared" si="0"/>
        <v>335</v>
      </c>
    </row>
    <row r="8" spans="2:16" ht="15.75">
      <c r="B8" s="58">
        <v>5</v>
      </c>
      <c r="C8" s="4" t="s">
        <v>93</v>
      </c>
      <c r="D8" s="12" t="s">
        <v>21</v>
      </c>
      <c r="E8" s="4" t="s">
        <v>83</v>
      </c>
      <c r="F8" s="4" t="s">
        <v>104</v>
      </c>
      <c r="G8" s="4" t="s">
        <v>193</v>
      </c>
      <c r="H8" s="6">
        <v>39</v>
      </c>
      <c r="I8" s="6">
        <v>41</v>
      </c>
      <c r="J8" s="6">
        <v>42</v>
      </c>
      <c r="K8" s="6">
        <v>39</v>
      </c>
      <c r="L8" s="6">
        <v>43</v>
      </c>
      <c r="M8" s="6">
        <v>44</v>
      </c>
      <c r="N8" s="6">
        <v>45</v>
      </c>
      <c r="O8" s="6">
        <v>42</v>
      </c>
      <c r="P8" s="48">
        <f t="shared" si="0"/>
        <v>335</v>
      </c>
    </row>
    <row r="9" spans="2:16" ht="15.75">
      <c r="B9" s="58">
        <v>6</v>
      </c>
      <c r="C9" s="4" t="s">
        <v>93</v>
      </c>
      <c r="D9" s="12" t="s">
        <v>21</v>
      </c>
      <c r="E9" s="4" t="s">
        <v>100</v>
      </c>
      <c r="F9" s="4" t="s">
        <v>101</v>
      </c>
      <c r="G9" s="4" t="s">
        <v>82</v>
      </c>
      <c r="H9" s="6">
        <v>40</v>
      </c>
      <c r="I9" s="6">
        <v>42</v>
      </c>
      <c r="J9" s="6">
        <v>40</v>
      </c>
      <c r="K9" s="6">
        <v>42</v>
      </c>
      <c r="L9" s="6">
        <v>40</v>
      </c>
      <c r="M9" s="6">
        <v>42</v>
      </c>
      <c r="N9" s="6">
        <v>44</v>
      </c>
      <c r="O9" s="6">
        <v>44</v>
      </c>
      <c r="P9" s="48">
        <f t="shared" si="0"/>
        <v>334</v>
      </c>
    </row>
    <row r="10" spans="2:16" ht="15.75">
      <c r="B10" s="58">
        <v>7</v>
      </c>
      <c r="C10" s="4" t="s">
        <v>90</v>
      </c>
      <c r="D10" s="12" t="s">
        <v>21</v>
      </c>
      <c r="E10" s="4" t="s">
        <v>81</v>
      </c>
      <c r="F10" s="4" t="s">
        <v>169</v>
      </c>
      <c r="G10" s="4" t="s">
        <v>188</v>
      </c>
      <c r="H10" s="6">
        <v>43</v>
      </c>
      <c r="I10" s="6">
        <v>42</v>
      </c>
      <c r="J10" s="6">
        <v>41</v>
      </c>
      <c r="K10" s="6">
        <v>41</v>
      </c>
      <c r="L10" s="6">
        <v>42</v>
      </c>
      <c r="M10" s="6">
        <v>40</v>
      </c>
      <c r="N10" s="6">
        <v>45</v>
      </c>
      <c r="O10" s="6">
        <v>39</v>
      </c>
      <c r="P10" s="48">
        <f t="shared" si="0"/>
        <v>333</v>
      </c>
    </row>
    <row r="11" spans="2:16" ht="15.75">
      <c r="B11" s="58">
        <v>8</v>
      </c>
      <c r="C11" s="4" t="s">
        <v>39</v>
      </c>
      <c r="D11" s="12" t="s">
        <v>21</v>
      </c>
      <c r="E11" s="4" t="s">
        <v>61</v>
      </c>
      <c r="F11" s="4" t="s">
        <v>62</v>
      </c>
      <c r="G11" s="4" t="s">
        <v>183</v>
      </c>
      <c r="H11" s="6">
        <v>35</v>
      </c>
      <c r="I11" s="6">
        <v>46</v>
      </c>
      <c r="J11" s="6">
        <v>40</v>
      </c>
      <c r="K11" s="6">
        <v>47</v>
      </c>
      <c r="L11" s="6">
        <v>37</v>
      </c>
      <c r="M11" s="6">
        <v>41</v>
      </c>
      <c r="N11" s="6">
        <v>41</v>
      </c>
      <c r="O11" s="6">
        <v>45</v>
      </c>
      <c r="P11" s="48">
        <f t="shared" si="0"/>
        <v>332</v>
      </c>
    </row>
    <row r="12" spans="2:16" ht="15.75">
      <c r="B12" s="58">
        <v>9</v>
      </c>
      <c r="C12" s="4" t="s">
        <v>5</v>
      </c>
      <c r="D12" s="12" t="s">
        <v>21</v>
      </c>
      <c r="E12" s="4" t="s">
        <v>43</v>
      </c>
      <c r="F12" s="4" t="s">
        <v>44</v>
      </c>
      <c r="G12" s="4" t="s">
        <v>45</v>
      </c>
      <c r="H12" s="6">
        <v>43</v>
      </c>
      <c r="I12" s="6">
        <v>46</v>
      </c>
      <c r="J12" s="6">
        <v>39</v>
      </c>
      <c r="K12" s="6">
        <v>37</v>
      </c>
      <c r="L12" s="6">
        <v>39</v>
      </c>
      <c r="M12" s="6">
        <v>41</v>
      </c>
      <c r="N12" s="6">
        <v>42</v>
      </c>
      <c r="O12" s="6">
        <v>42</v>
      </c>
      <c r="P12" s="48">
        <f t="shared" si="0"/>
        <v>329</v>
      </c>
    </row>
    <row r="13" spans="2:16" ht="15.75">
      <c r="B13" s="58">
        <v>10</v>
      </c>
      <c r="C13" s="4" t="s">
        <v>5</v>
      </c>
      <c r="D13" s="12" t="s">
        <v>21</v>
      </c>
      <c r="E13" s="4" t="s">
        <v>141</v>
      </c>
      <c r="F13" s="4" t="s">
        <v>81</v>
      </c>
      <c r="G13" s="4" t="s">
        <v>69</v>
      </c>
      <c r="H13" s="6">
        <v>32</v>
      </c>
      <c r="I13" s="6">
        <v>46</v>
      </c>
      <c r="J13" s="6">
        <v>37</v>
      </c>
      <c r="K13" s="6">
        <v>43</v>
      </c>
      <c r="L13" s="6">
        <v>41</v>
      </c>
      <c r="M13" s="6">
        <v>40</v>
      </c>
      <c r="N13" s="6">
        <v>38</v>
      </c>
      <c r="O13" s="6">
        <v>46</v>
      </c>
      <c r="P13" s="48">
        <f t="shared" si="0"/>
        <v>323</v>
      </c>
    </row>
    <row r="14" spans="2:16" ht="15.75">
      <c r="B14" s="58">
        <v>11</v>
      </c>
      <c r="C14" s="4" t="s">
        <v>5</v>
      </c>
      <c r="D14" s="12" t="s">
        <v>21</v>
      </c>
      <c r="E14" s="4" t="s">
        <v>135</v>
      </c>
      <c r="F14" s="4" t="s">
        <v>136</v>
      </c>
      <c r="G14" s="4" t="s">
        <v>53</v>
      </c>
      <c r="H14" s="6">
        <v>42</v>
      </c>
      <c r="I14" s="6">
        <v>42</v>
      </c>
      <c r="J14" s="6">
        <v>43</v>
      </c>
      <c r="K14" s="6">
        <v>35</v>
      </c>
      <c r="L14" s="6">
        <v>37</v>
      </c>
      <c r="M14" s="6">
        <v>44</v>
      </c>
      <c r="N14" s="6">
        <v>30</v>
      </c>
      <c r="O14" s="6">
        <v>37</v>
      </c>
      <c r="P14" s="48">
        <f t="shared" si="0"/>
        <v>310</v>
      </c>
    </row>
    <row r="15" spans="2:16" ht="15.75">
      <c r="B15" s="58">
        <v>12</v>
      </c>
      <c r="C15" s="4" t="s">
        <v>5</v>
      </c>
      <c r="D15" s="12" t="s">
        <v>21</v>
      </c>
      <c r="E15" s="4" t="s">
        <v>32</v>
      </c>
      <c r="F15" s="4" t="s">
        <v>33</v>
      </c>
      <c r="G15" s="4" t="s">
        <v>196</v>
      </c>
      <c r="H15" s="6">
        <v>36</v>
      </c>
      <c r="I15" s="6">
        <v>29</v>
      </c>
      <c r="J15" s="6">
        <v>39</v>
      </c>
      <c r="K15" s="6">
        <v>44</v>
      </c>
      <c r="L15" s="6">
        <v>40</v>
      </c>
      <c r="M15" s="6">
        <v>40</v>
      </c>
      <c r="N15" s="6">
        <v>36</v>
      </c>
      <c r="O15" s="6">
        <v>41</v>
      </c>
      <c r="P15" s="48">
        <f t="shared" si="0"/>
        <v>305</v>
      </c>
    </row>
    <row r="16" spans="2:16" ht="15.75">
      <c r="B16" s="58">
        <v>13</v>
      </c>
      <c r="C16" s="4" t="s">
        <v>5</v>
      </c>
      <c r="D16" s="12" t="s">
        <v>21</v>
      </c>
      <c r="E16" s="4" t="s">
        <v>36</v>
      </c>
      <c r="F16" s="4" t="s">
        <v>37</v>
      </c>
      <c r="G16" s="4" t="s">
        <v>38</v>
      </c>
      <c r="H16" s="6">
        <v>31</v>
      </c>
      <c r="I16" s="6">
        <v>38</v>
      </c>
      <c r="J16" s="6">
        <v>39</v>
      </c>
      <c r="K16" s="6">
        <v>45</v>
      </c>
      <c r="L16" s="6">
        <v>33</v>
      </c>
      <c r="M16" s="6">
        <v>39</v>
      </c>
      <c r="N16" s="6">
        <v>36</v>
      </c>
      <c r="O16" s="6">
        <v>39</v>
      </c>
      <c r="P16" s="48">
        <f t="shared" si="0"/>
        <v>300</v>
      </c>
    </row>
    <row r="17" spans="2:16" ht="15.75">
      <c r="B17" s="58">
        <v>14</v>
      </c>
      <c r="C17" s="4" t="s">
        <v>5</v>
      </c>
      <c r="D17" s="12" t="s">
        <v>21</v>
      </c>
      <c r="E17" s="4" t="s">
        <v>81</v>
      </c>
      <c r="F17" s="4" t="s">
        <v>134</v>
      </c>
      <c r="G17" s="4" t="s">
        <v>194</v>
      </c>
      <c r="H17" s="6">
        <v>33</v>
      </c>
      <c r="I17" s="6">
        <v>42</v>
      </c>
      <c r="J17" s="6">
        <v>40</v>
      </c>
      <c r="K17" s="6">
        <v>39</v>
      </c>
      <c r="L17" s="6">
        <v>35</v>
      </c>
      <c r="M17" s="6">
        <v>31</v>
      </c>
      <c r="N17" s="6">
        <v>34</v>
      </c>
      <c r="O17" s="6">
        <v>42</v>
      </c>
      <c r="P17" s="48">
        <f t="shared" si="0"/>
        <v>296</v>
      </c>
    </row>
    <row r="18" spans="2:16" ht="15.75">
      <c r="B18" s="58">
        <v>15</v>
      </c>
      <c r="C18" s="4" t="s">
        <v>50</v>
      </c>
      <c r="D18" s="12" t="s">
        <v>21</v>
      </c>
      <c r="E18" s="4" t="s">
        <v>115</v>
      </c>
      <c r="F18" s="4" t="s">
        <v>116</v>
      </c>
      <c r="G18" s="4" t="s">
        <v>197</v>
      </c>
      <c r="H18" s="6">
        <v>30</v>
      </c>
      <c r="I18" s="6">
        <v>36</v>
      </c>
      <c r="J18" s="6">
        <v>23</v>
      </c>
      <c r="K18" s="6">
        <v>35</v>
      </c>
      <c r="L18" s="6">
        <v>40</v>
      </c>
      <c r="M18" s="6">
        <v>43</v>
      </c>
      <c r="N18" s="6">
        <v>33</v>
      </c>
      <c r="O18" s="6">
        <v>44</v>
      </c>
      <c r="P18" s="48">
        <f t="shared" si="0"/>
        <v>284</v>
      </c>
    </row>
    <row r="19" spans="2:16" ht="15.75">
      <c r="B19" s="58">
        <v>16</v>
      </c>
      <c r="C19" s="4" t="s">
        <v>0</v>
      </c>
      <c r="D19" s="12" t="s">
        <v>21</v>
      </c>
      <c r="E19" s="4" t="s">
        <v>74</v>
      </c>
      <c r="F19" s="4" t="s">
        <v>75</v>
      </c>
      <c r="G19" s="4" t="s">
        <v>76</v>
      </c>
      <c r="H19" s="6"/>
      <c r="I19" s="6"/>
      <c r="J19" s="6"/>
      <c r="K19" s="6"/>
      <c r="L19" s="6"/>
      <c r="M19" s="6"/>
      <c r="N19" s="6"/>
      <c r="O19" s="6"/>
      <c r="P19" s="48" t="s">
        <v>406</v>
      </c>
    </row>
    <row r="20" spans="2:16" ht="16.5" thickBot="1">
      <c r="B20" s="59">
        <v>17</v>
      </c>
      <c r="C20" s="29" t="s">
        <v>22</v>
      </c>
      <c r="D20" s="30" t="s">
        <v>21</v>
      </c>
      <c r="E20" s="29" t="s">
        <v>36</v>
      </c>
      <c r="F20" s="29" t="s">
        <v>42</v>
      </c>
      <c r="G20" s="29" t="s">
        <v>219</v>
      </c>
      <c r="H20" s="31"/>
      <c r="I20" s="31"/>
      <c r="J20" s="31"/>
      <c r="K20" s="31"/>
      <c r="L20" s="31"/>
      <c r="M20" s="31"/>
      <c r="N20" s="31"/>
      <c r="O20" s="31"/>
      <c r="P20" s="49" t="s">
        <v>406</v>
      </c>
    </row>
    <row r="21" spans="2:16" s="2" customFormat="1" ht="15.75" thickBot="1">
      <c r="B21" s="40" t="s">
        <v>200</v>
      </c>
      <c r="C21" s="38" t="s">
        <v>216</v>
      </c>
      <c r="D21" s="39" t="s">
        <v>235</v>
      </c>
      <c r="E21" s="38" t="s">
        <v>217</v>
      </c>
      <c r="F21" s="38" t="s">
        <v>217</v>
      </c>
      <c r="G21" s="38" t="s">
        <v>203</v>
      </c>
      <c r="H21" s="38" t="s">
        <v>237</v>
      </c>
      <c r="I21" s="38" t="s">
        <v>238</v>
      </c>
      <c r="J21" s="38" t="s">
        <v>239</v>
      </c>
      <c r="K21" s="38" t="s">
        <v>240</v>
      </c>
      <c r="L21" s="38" t="s">
        <v>241</v>
      </c>
      <c r="M21" s="38" t="s">
        <v>242</v>
      </c>
      <c r="N21" s="38" t="s">
        <v>243</v>
      </c>
      <c r="O21" s="38" t="s">
        <v>244</v>
      </c>
      <c r="P21" s="40" t="s">
        <v>231</v>
      </c>
    </row>
    <row r="22" spans="2:16" ht="15.75">
      <c r="B22" s="57">
        <v>1</v>
      </c>
      <c r="C22" s="9" t="s">
        <v>5</v>
      </c>
      <c r="D22" s="11" t="s">
        <v>4</v>
      </c>
      <c r="E22" s="9" t="s">
        <v>46</v>
      </c>
      <c r="F22" s="9" t="s">
        <v>32</v>
      </c>
      <c r="G22" s="9" t="s">
        <v>47</v>
      </c>
      <c r="H22" s="10">
        <v>43</v>
      </c>
      <c r="I22" s="10">
        <v>40</v>
      </c>
      <c r="J22" s="10">
        <v>43</v>
      </c>
      <c r="K22" s="10">
        <v>46</v>
      </c>
      <c r="L22" s="10">
        <v>45</v>
      </c>
      <c r="M22" s="10">
        <v>42</v>
      </c>
      <c r="N22" s="10">
        <v>40</v>
      </c>
      <c r="O22" s="10">
        <v>39</v>
      </c>
      <c r="P22" s="47">
        <f t="shared" ref="P22:P36" si="1">SUM(H22:O22)</f>
        <v>338</v>
      </c>
    </row>
    <row r="23" spans="2:16" ht="15.75">
      <c r="B23" s="58">
        <v>2</v>
      </c>
      <c r="C23" s="4" t="s">
        <v>5</v>
      </c>
      <c r="D23" s="12" t="s">
        <v>4</v>
      </c>
      <c r="E23" s="4" t="s">
        <v>125</v>
      </c>
      <c r="F23" s="4" t="s">
        <v>59</v>
      </c>
      <c r="G23" s="4" t="s">
        <v>34</v>
      </c>
      <c r="H23" s="6">
        <v>36</v>
      </c>
      <c r="I23" s="6">
        <v>47</v>
      </c>
      <c r="J23" s="6">
        <v>44</v>
      </c>
      <c r="K23" s="6">
        <v>42</v>
      </c>
      <c r="L23" s="6">
        <v>43</v>
      </c>
      <c r="M23" s="6">
        <v>45</v>
      </c>
      <c r="N23" s="6">
        <v>42</v>
      </c>
      <c r="O23" s="6">
        <v>36</v>
      </c>
      <c r="P23" s="48">
        <f t="shared" si="1"/>
        <v>335</v>
      </c>
    </row>
    <row r="24" spans="2:16" ht="15.75">
      <c r="B24" s="58">
        <v>3</v>
      </c>
      <c r="C24" s="4" t="s">
        <v>0</v>
      </c>
      <c r="D24" s="12" t="s">
        <v>4</v>
      </c>
      <c r="E24" s="4" t="s">
        <v>67</v>
      </c>
      <c r="F24" s="4" t="s">
        <v>68</v>
      </c>
      <c r="G24" s="4" t="s">
        <v>69</v>
      </c>
      <c r="H24" s="6">
        <v>38</v>
      </c>
      <c r="I24" s="6">
        <v>46</v>
      </c>
      <c r="J24" s="6">
        <v>42</v>
      </c>
      <c r="K24" s="6">
        <v>41</v>
      </c>
      <c r="L24" s="6">
        <v>40</v>
      </c>
      <c r="M24" s="6">
        <v>41</v>
      </c>
      <c r="N24" s="6">
        <v>46</v>
      </c>
      <c r="O24" s="6">
        <v>40</v>
      </c>
      <c r="P24" s="48">
        <f t="shared" si="1"/>
        <v>334</v>
      </c>
    </row>
    <row r="25" spans="2:16" ht="15.75">
      <c r="B25" s="58">
        <v>4</v>
      </c>
      <c r="C25" s="4" t="s">
        <v>50</v>
      </c>
      <c r="D25" s="12" t="s">
        <v>4</v>
      </c>
      <c r="E25" s="4" t="s">
        <v>117</v>
      </c>
      <c r="F25" s="4" t="s">
        <v>118</v>
      </c>
      <c r="G25" s="4" t="s">
        <v>8</v>
      </c>
      <c r="H25" s="6">
        <v>30</v>
      </c>
      <c r="I25" s="6">
        <v>41</v>
      </c>
      <c r="J25" s="6">
        <v>39</v>
      </c>
      <c r="K25" s="6">
        <v>42</v>
      </c>
      <c r="L25" s="6">
        <v>42</v>
      </c>
      <c r="M25" s="6">
        <v>43</v>
      </c>
      <c r="N25" s="6">
        <v>44</v>
      </c>
      <c r="O25" s="6">
        <v>46</v>
      </c>
      <c r="P25" s="48">
        <f t="shared" si="1"/>
        <v>327</v>
      </c>
    </row>
    <row r="26" spans="2:16" ht="15.75">
      <c r="B26" s="58">
        <v>5</v>
      </c>
      <c r="C26" s="4" t="s">
        <v>93</v>
      </c>
      <c r="D26" s="12" t="s">
        <v>4</v>
      </c>
      <c r="E26" s="4" t="s">
        <v>94</v>
      </c>
      <c r="F26" s="4" t="s">
        <v>95</v>
      </c>
      <c r="G26" s="4" t="s">
        <v>82</v>
      </c>
      <c r="H26" s="6">
        <v>42</v>
      </c>
      <c r="I26" s="6">
        <v>41</v>
      </c>
      <c r="J26" s="6">
        <v>35</v>
      </c>
      <c r="K26" s="6">
        <v>44</v>
      </c>
      <c r="L26" s="6">
        <v>41</v>
      </c>
      <c r="M26" s="6">
        <v>39</v>
      </c>
      <c r="N26" s="6">
        <v>41</v>
      </c>
      <c r="O26" s="6">
        <v>43</v>
      </c>
      <c r="P26" s="48">
        <f t="shared" si="1"/>
        <v>326</v>
      </c>
    </row>
    <row r="27" spans="2:16" ht="15.75">
      <c r="B27" s="58">
        <v>6</v>
      </c>
      <c r="C27" s="4" t="s">
        <v>90</v>
      </c>
      <c r="D27" s="12" t="s">
        <v>4</v>
      </c>
      <c r="E27" s="4" t="s">
        <v>91</v>
      </c>
      <c r="F27" s="4" t="s">
        <v>92</v>
      </c>
      <c r="G27" s="4" t="s">
        <v>45</v>
      </c>
      <c r="H27" s="6">
        <v>44</v>
      </c>
      <c r="I27" s="6">
        <v>45</v>
      </c>
      <c r="J27" s="6">
        <v>43</v>
      </c>
      <c r="K27" s="6">
        <v>41</v>
      </c>
      <c r="L27" s="6">
        <v>34</v>
      </c>
      <c r="M27" s="6">
        <v>39</v>
      </c>
      <c r="N27" s="6">
        <v>36</v>
      </c>
      <c r="O27" s="6">
        <v>41</v>
      </c>
      <c r="P27" s="48">
        <f t="shared" si="1"/>
        <v>323</v>
      </c>
    </row>
    <row r="28" spans="2:16" ht="15.75">
      <c r="B28" s="58">
        <v>7</v>
      </c>
      <c r="C28" s="4" t="s">
        <v>5</v>
      </c>
      <c r="D28" s="12" t="s">
        <v>4</v>
      </c>
      <c r="E28" s="4" t="s">
        <v>123</v>
      </c>
      <c r="F28" s="4" t="s">
        <v>124</v>
      </c>
      <c r="G28" s="4" t="s">
        <v>8</v>
      </c>
      <c r="H28" s="6">
        <v>42</v>
      </c>
      <c r="I28" s="6">
        <v>41</v>
      </c>
      <c r="J28" s="6">
        <v>30</v>
      </c>
      <c r="K28" s="6">
        <v>40</v>
      </c>
      <c r="L28" s="6">
        <v>40</v>
      </c>
      <c r="M28" s="6">
        <v>37</v>
      </c>
      <c r="N28" s="6">
        <v>46</v>
      </c>
      <c r="O28" s="6">
        <v>46</v>
      </c>
      <c r="P28" s="48">
        <f t="shared" si="1"/>
        <v>322</v>
      </c>
    </row>
    <row r="29" spans="2:16" ht="15.75">
      <c r="B29" s="58">
        <v>8</v>
      </c>
      <c r="C29" s="4" t="s">
        <v>5</v>
      </c>
      <c r="D29" s="12" t="s">
        <v>4</v>
      </c>
      <c r="E29" s="4" t="s">
        <v>6</v>
      </c>
      <c r="F29" s="4" t="s">
        <v>7</v>
      </c>
      <c r="G29" s="4" t="s">
        <v>221</v>
      </c>
      <c r="H29" s="6">
        <v>44</v>
      </c>
      <c r="I29" s="6">
        <v>39</v>
      </c>
      <c r="J29" s="6">
        <v>37</v>
      </c>
      <c r="K29" s="6">
        <v>41</v>
      </c>
      <c r="L29" s="6">
        <v>44</v>
      </c>
      <c r="M29" s="6">
        <v>39</v>
      </c>
      <c r="N29" s="6">
        <v>39</v>
      </c>
      <c r="O29" s="6">
        <v>35</v>
      </c>
      <c r="P29" s="48">
        <f t="shared" si="1"/>
        <v>318</v>
      </c>
    </row>
    <row r="30" spans="2:16" ht="15.75">
      <c r="B30" s="58">
        <v>9</v>
      </c>
      <c r="C30" s="4" t="s">
        <v>148</v>
      </c>
      <c r="D30" s="12" t="s">
        <v>4</v>
      </c>
      <c r="E30" s="4" t="s">
        <v>158</v>
      </c>
      <c r="F30" s="4" t="s">
        <v>159</v>
      </c>
      <c r="G30" s="4" t="s">
        <v>17</v>
      </c>
      <c r="H30" s="6">
        <v>42</v>
      </c>
      <c r="I30" s="6">
        <v>38</v>
      </c>
      <c r="J30" s="6">
        <v>40</v>
      </c>
      <c r="K30" s="6">
        <v>41</v>
      </c>
      <c r="L30" s="6">
        <v>35</v>
      </c>
      <c r="M30" s="6">
        <v>44</v>
      </c>
      <c r="N30" s="6">
        <v>41</v>
      </c>
      <c r="O30" s="6">
        <v>36</v>
      </c>
      <c r="P30" s="48">
        <f t="shared" si="1"/>
        <v>317</v>
      </c>
    </row>
    <row r="31" spans="2:16" ht="15.75">
      <c r="B31" s="58">
        <v>10</v>
      </c>
      <c r="C31" s="4" t="s">
        <v>5</v>
      </c>
      <c r="D31" s="12" t="s">
        <v>4</v>
      </c>
      <c r="E31" s="4" t="s">
        <v>19</v>
      </c>
      <c r="F31" s="4" t="s">
        <v>212</v>
      </c>
      <c r="G31" s="4" t="s">
        <v>220</v>
      </c>
      <c r="H31" s="6">
        <v>39</v>
      </c>
      <c r="I31" s="6">
        <v>41</v>
      </c>
      <c r="J31" s="6">
        <v>46</v>
      </c>
      <c r="K31" s="6">
        <v>42</v>
      </c>
      <c r="L31" s="6">
        <v>36</v>
      </c>
      <c r="M31" s="6">
        <v>38</v>
      </c>
      <c r="N31" s="6">
        <v>41</v>
      </c>
      <c r="O31" s="6">
        <v>33</v>
      </c>
      <c r="P31" s="48">
        <f t="shared" si="1"/>
        <v>316</v>
      </c>
    </row>
    <row r="32" spans="2:16" ht="15.75">
      <c r="B32" s="58">
        <v>11</v>
      </c>
      <c r="C32" s="4" t="s">
        <v>93</v>
      </c>
      <c r="D32" s="12" t="s">
        <v>4</v>
      </c>
      <c r="E32" s="4" t="s">
        <v>172</v>
      </c>
      <c r="F32" s="4" t="s">
        <v>173</v>
      </c>
      <c r="G32" s="4" t="s">
        <v>126</v>
      </c>
      <c r="H32" s="6">
        <v>37</v>
      </c>
      <c r="I32" s="6">
        <v>45</v>
      </c>
      <c r="J32" s="6">
        <v>24</v>
      </c>
      <c r="K32" s="6">
        <v>39</v>
      </c>
      <c r="L32" s="6">
        <v>39</v>
      </c>
      <c r="M32" s="6">
        <v>40</v>
      </c>
      <c r="N32" s="6">
        <v>37</v>
      </c>
      <c r="O32" s="6">
        <v>39</v>
      </c>
      <c r="P32" s="48">
        <f t="shared" si="1"/>
        <v>300</v>
      </c>
    </row>
    <row r="33" spans="2:16" ht="15.75">
      <c r="B33" s="58">
        <v>12</v>
      </c>
      <c r="C33" s="4" t="s">
        <v>50</v>
      </c>
      <c r="D33" s="12" t="s">
        <v>4</v>
      </c>
      <c r="E33" s="4" t="s">
        <v>54</v>
      </c>
      <c r="F33" s="4" t="s">
        <v>55</v>
      </c>
      <c r="G33" s="4" t="s">
        <v>17</v>
      </c>
      <c r="H33" s="6">
        <v>33</v>
      </c>
      <c r="I33" s="6">
        <v>41</v>
      </c>
      <c r="J33" s="6">
        <v>41</v>
      </c>
      <c r="K33" s="6">
        <v>27</v>
      </c>
      <c r="L33" s="6">
        <v>38</v>
      </c>
      <c r="M33" s="6">
        <v>42</v>
      </c>
      <c r="N33" s="6">
        <v>41</v>
      </c>
      <c r="O33" s="6">
        <v>37</v>
      </c>
      <c r="P33" s="48">
        <f t="shared" si="1"/>
        <v>300</v>
      </c>
    </row>
    <row r="34" spans="2:16" ht="15.75">
      <c r="B34" s="58">
        <v>13</v>
      </c>
      <c r="C34" s="4" t="s">
        <v>148</v>
      </c>
      <c r="D34" s="12" t="s">
        <v>4</v>
      </c>
      <c r="E34" s="4" t="s">
        <v>19</v>
      </c>
      <c r="F34" s="4" t="s">
        <v>160</v>
      </c>
      <c r="G34" s="4" t="s">
        <v>45</v>
      </c>
      <c r="H34" s="6">
        <v>36</v>
      </c>
      <c r="I34" s="6">
        <v>35</v>
      </c>
      <c r="J34" s="6">
        <v>37</v>
      </c>
      <c r="K34" s="6">
        <v>31</v>
      </c>
      <c r="L34" s="6">
        <v>36</v>
      </c>
      <c r="M34" s="6">
        <v>35</v>
      </c>
      <c r="N34" s="6">
        <v>38</v>
      </c>
      <c r="O34" s="6">
        <v>38</v>
      </c>
      <c r="P34" s="48">
        <f t="shared" si="1"/>
        <v>286</v>
      </c>
    </row>
    <row r="35" spans="2:16" ht="15.75">
      <c r="B35" s="58">
        <v>14</v>
      </c>
      <c r="C35" s="4" t="s">
        <v>90</v>
      </c>
      <c r="D35" s="12" t="s">
        <v>4</v>
      </c>
      <c r="E35" s="4" t="s">
        <v>166</v>
      </c>
      <c r="F35" s="4" t="s">
        <v>167</v>
      </c>
      <c r="G35" s="4" t="s">
        <v>41</v>
      </c>
      <c r="H35" s="6">
        <v>37</v>
      </c>
      <c r="I35" s="6">
        <v>37</v>
      </c>
      <c r="J35" s="6">
        <v>33</v>
      </c>
      <c r="K35" s="6">
        <v>31</v>
      </c>
      <c r="L35" s="6">
        <v>35</v>
      </c>
      <c r="M35" s="6">
        <v>34</v>
      </c>
      <c r="N35" s="6">
        <v>41</v>
      </c>
      <c r="O35" s="6">
        <v>36</v>
      </c>
      <c r="P35" s="48">
        <f t="shared" si="1"/>
        <v>284</v>
      </c>
    </row>
    <row r="36" spans="2:16" ht="15.75">
      <c r="B36" s="58">
        <v>15</v>
      </c>
      <c r="C36" s="4" t="s">
        <v>148</v>
      </c>
      <c r="D36" s="12" t="s">
        <v>4</v>
      </c>
      <c r="E36" s="4" t="s">
        <v>104</v>
      </c>
      <c r="F36" s="4" t="s">
        <v>157</v>
      </c>
      <c r="G36" s="4" t="s">
        <v>206</v>
      </c>
      <c r="H36" s="6">
        <v>28</v>
      </c>
      <c r="I36" s="6">
        <v>33</v>
      </c>
      <c r="J36" s="6">
        <v>33</v>
      </c>
      <c r="K36" s="6">
        <v>32</v>
      </c>
      <c r="L36" s="6">
        <v>38</v>
      </c>
      <c r="M36" s="6">
        <v>29</v>
      </c>
      <c r="N36" s="6">
        <v>40</v>
      </c>
      <c r="O36" s="6">
        <v>37</v>
      </c>
      <c r="P36" s="48">
        <f t="shared" si="1"/>
        <v>270</v>
      </c>
    </row>
    <row r="37" spans="2:16" ht="16.5" thickBot="1">
      <c r="B37" s="59">
        <v>16</v>
      </c>
      <c r="C37" s="29" t="s">
        <v>93</v>
      </c>
      <c r="D37" s="30" t="s">
        <v>4</v>
      </c>
      <c r="E37" s="29" t="s">
        <v>102</v>
      </c>
      <c r="F37" s="29" t="s">
        <v>103</v>
      </c>
      <c r="G37" s="29" t="s">
        <v>82</v>
      </c>
      <c r="H37" s="31"/>
      <c r="I37" s="31"/>
      <c r="J37" s="31"/>
      <c r="K37" s="31"/>
      <c r="L37" s="31"/>
      <c r="M37" s="31"/>
      <c r="N37" s="31"/>
      <c r="O37" s="31"/>
      <c r="P37" s="49" t="s">
        <v>406</v>
      </c>
    </row>
    <row r="38" spans="2:16" s="2" customFormat="1" ht="15.75" thickBot="1">
      <c r="B38" s="14" t="s">
        <v>200</v>
      </c>
      <c r="C38" s="13" t="s">
        <v>216</v>
      </c>
      <c r="D38" s="15" t="s">
        <v>235</v>
      </c>
      <c r="E38" s="13" t="s">
        <v>217</v>
      </c>
      <c r="F38" s="13" t="s">
        <v>217</v>
      </c>
      <c r="G38" s="13" t="s">
        <v>203</v>
      </c>
      <c r="H38" s="13" t="s">
        <v>237</v>
      </c>
      <c r="I38" s="13" t="s">
        <v>238</v>
      </c>
      <c r="J38" s="13" t="s">
        <v>239</v>
      </c>
      <c r="K38" s="13" t="s">
        <v>240</v>
      </c>
      <c r="L38" s="13" t="s">
        <v>241</v>
      </c>
      <c r="M38" s="13" t="s">
        <v>242</v>
      </c>
      <c r="N38" s="13" t="s">
        <v>243</v>
      </c>
      <c r="O38" s="13" t="s">
        <v>244</v>
      </c>
      <c r="P38" s="14" t="s">
        <v>231</v>
      </c>
    </row>
    <row r="39" spans="2:16" ht="15.75">
      <c r="B39" s="57">
        <v>1</v>
      </c>
      <c r="C39" s="9" t="s">
        <v>93</v>
      </c>
      <c r="D39" s="11" t="s">
        <v>14</v>
      </c>
      <c r="E39" s="9" t="s">
        <v>121</v>
      </c>
      <c r="F39" s="9" t="s">
        <v>122</v>
      </c>
      <c r="G39" s="9" t="s">
        <v>9</v>
      </c>
      <c r="H39" s="10">
        <v>37</v>
      </c>
      <c r="I39" s="10">
        <v>41</v>
      </c>
      <c r="J39" s="10">
        <v>43</v>
      </c>
      <c r="K39" s="10">
        <v>39</v>
      </c>
      <c r="L39" s="10">
        <v>43</v>
      </c>
      <c r="M39" s="10">
        <v>43</v>
      </c>
      <c r="N39" s="10">
        <v>44</v>
      </c>
      <c r="O39" s="10">
        <v>44</v>
      </c>
      <c r="P39" s="47">
        <f t="shared" ref="P39:P44" si="2">SUM(H39:O39)</f>
        <v>334</v>
      </c>
    </row>
    <row r="40" spans="2:16" ht="15.75">
      <c r="B40" s="58">
        <v>2</v>
      </c>
      <c r="C40" s="4" t="s">
        <v>93</v>
      </c>
      <c r="D40" s="12" t="s">
        <v>14</v>
      </c>
      <c r="E40" s="4" t="s">
        <v>96</v>
      </c>
      <c r="F40" s="4" t="s">
        <v>97</v>
      </c>
      <c r="G40" s="4" t="s">
        <v>205</v>
      </c>
      <c r="H40" s="6">
        <v>37</v>
      </c>
      <c r="I40" s="6">
        <v>38</v>
      </c>
      <c r="J40" s="6">
        <v>39</v>
      </c>
      <c r="K40" s="6">
        <v>36</v>
      </c>
      <c r="L40" s="6">
        <v>39</v>
      </c>
      <c r="M40" s="6">
        <v>37</v>
      </c>
      <c r="N40" s="6">
        <v>39</v>
      </c>
      <c r="O40" s="6">
        <v>38</v>
      </c>
      <c r="P40" s="48">
        <f t="shared" si="2"/>
        <v>303</v>
      </c>
    </row>
    <row r="41" spans="2:16" ht="15.75">
      <c r="B41" s="58">
        <v>3</v>
      </c>
      <c r="C41" s="4" t="s">
        <v>5</v>
      </c>
      <c r="D41" s="12" t="s">
        <v>14</v>
      </c>
      <c r="E41" s="4" t="s">
        <v>186</v>
      </c>
      <c r="F41" s="4" t="s">
        <v>32</v>
      </c>
      <c r="G41" s="4" t="s">
        <v>187</v>
      </c>
      <c r="H41" s="6">
        <v>36</v>
      </c>
      <c r="I41" s="6">
        <v>41</v>
      </c>
      <c r="J41" s="6">
        <v>38</v>
      </c>
      <c r="K41" s="6">
        <v>30</v>
      </c>
      <c r="L41" s="6">
        <v>39</v>
      </c>
      <c r="M41" s="6">
        <v>38</v>
      </c>
      <c r="N41" s="6">
        <v>33</v>
      </c>
      <c r="O41" s="6">
        <v>43</v>
      </c>
      <c r="P41" s="48">
        <f t="shared" si="2"/>
        <v>298</v>
      </c>
    </row>
    <row r="42" spans="2:16" ht="15.75">
      <c r="B42" s="58">
        <v>4</v>
      </c>
      <c r="C42" s="4" t="s">
        <v>39</v>
      </c>
      <c r="D42" s="12" t="s">
        <v>14</v>
      </c>
      <c r="E42" s="4" t="s">
        <v>40</v>
      </c>
      <c r="F42" s="4" t="s">
        <v>15</v>
      </c>
      <c r="G42" s="4" t="s">
        <v>66</v>
      </c>
      <c r="H42" s="6">
        <v>37</v>
      </c>
      <c r="I42" s="6">
        <v>27</v>
      </c>
      <c r="J42" s="6">
        <v>33</v>
      </c>
      <c r="K42" s="6">
        <v>40</v>
      </c>
      <c r="L42" s="6">
        <v>42</v>
      </c>
      <c r="M42" s="6">
        <v>37</v>
      </c>
      <c r="N42" s="6">
        <v>45</v>
      </c>
      <c r="O42" s="6">
        <v>36</v>
      </c>
      <c r="P42" s="48">
        <f t="shared" si="2"/>
        <v>297</v>
      </c>
    </row>
    <row r="43" spans="2:16" ht="15.75">
      <c r="B43" s="58">
        <v>5</v>
      </c>
      <c r="C43" s="4" t="s">
        <v>0</v>
      </c>
      <c r="D43" s="12" t="s">
        <v>14</v>
      </c>
      <c r="E43" s="4" t="s">
        <v>177</v>
      </c>
      <c r="F43" s="4" t="s">
        <v>178</v>
      </c>
      <c r="G43" s="4" t="s">
        <v>199</v>
      </c>
      <c r="H43" s="6">
        <v>39</v>
      </c>
      <c r="I43" s="6">
        <v>36</v>
      </c>
      <c r="J43" s="6">
        <v>41</v>
      </c>
      <c r="K43" s="6">
        <v>26</v>
      </c>
      <c r="L43" s="6">
        <v>37</v>
      </c>
      <c r="M43" s="6">
        <v>39</v>
      </c>
      <c r="N43" s="6">
        <v>39</v>
      </c>
      <c r="O43" s="6">
        <v>39</v>
      </c>
      <c r="P43" s="48">
        <f t="shared" si="2"/>
        <v>296</v>
      </c>
    </row>
    <row r="44" spans="2:16" ht="16.5" thickBot="1">
      <c r="B44" s="59">
        <v>6</v>
      </c>
      <c r="C44" s="29" t="s">
        <v>0</v>
      </c>
      <c r="D44" s="30" t="s">
        <v>14</v>
      </c>
      <c r="E44" s="29" t="s">
        <v>181</v>
      </c>
      <c r="F44" s="29" t="s">
        <v>182</v>
      </c>
      <c r="G44" s="29" t="s">
        <v>82</v>
      </c>
      <c r="H44" s="31">
        <v>39</v>
      </c>
      <c r="I44" s="31">
        <v>39</v>
      </c>
      <c r="J44" s="31">
        <v>40</v>
      </c>
      <c r="K44" s="31">
        <v>38</v>
      </c>
      <c r="L44" s="31">
        <v>35</v>
      </c>
      <c r="M44" s="31">
        <v>33</v>
      </c>
      <c r="N44" s="31">
        <v>38</v>
      </c>
      <c r="O44" s="31">
        <v>28</v>
      </c>
      <c r="P44" s="49">
        <f t="shared" si="2"/>
        <v>290</v>
      </c>
    </row>
  </sheetData>
  <phoneticPr fontId="11" type="noConversion"/>
  <pageMargins left="0.11811023622047245" right="0" top="1.5354330708661419" bottom="0.55118110236220474" header="0" footer="0"/>
  <pageSetup paperSize="9" scale="95" orientation="portrait" horizontalDpi="300" verticalDpi="300" r:id="rId1"/>
  <headerFooter>
    <oddHeader>&amp;L&amp;G&amp;C&amp;"Arial Black,Normal"CAMPEONATO DE ESPAÑA DE ARMAS DEPORTIVAS
VETERANOS 2012
PISTOLA AIRE STANDARD&amp;R&amp;G</oddHeader>
    <oddFooter>&amp;RPAGINA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M60"/>
  <sheetViews>
    <sheetView workbookViewId="0">
      <selection activeCell="O18" sqref="O18"/>
    </sheetView>
  </sheetViews>
  <sheetFormatPr baseColWidth="10" defaultRowHeight="15"/>
  <cols>
    <col min="1" max="1" width="3.7109375" customWidth="1"/>
    <col min="2" max="2" width="5.28515625" style="5" customWidth="1"/>
    <col min="3" max="3" width="14.7109375" bestFit="1" customWidth="1"/>
    <col min="4" max="4" width="20.7109375" customWidth="1"/>
    <col min="5" max="5" width="9.5703125" customWidth="1"/>
    <col min="6" max="6" width="8.42578125" style="5" customWidth="1"/>
    <col min="7" max="7" width="19.140625" customWidth="1"/>
    <col min="8" max="8" width="11.85546875" customWidth="1"/>
    <col min="9" max="9" width="8.28515625" style="5" customWidth="1"/>
    <col min="10" max="10" width="20.140625" customWidth="1"/>
    <col min="11" max="11" width="8.5703125" customWidth="1"/>
    <col min="12" max="12" width="8" style="5" customWidth="1"/>
    <col min="13" max="13" width="8.28515625" style="2" customWidth="1"/>
  </cols>
  <sheetData>
    <row r="1" spans="2:13">
      <c r="D1" s="5"/>
    </row>
    <row r="2" spans="2:13">
      <c r="D2" s="5"/>
    </row>
    <row r="3" spans="2:13" ht="15.75" thickBot="1">
      <c r="D3" t="s">
        <v>278</v>
      </c>
    </row>
    <row r="4" spans="2:13" ht="15.75" thickBot="1">
      <c r="B4" s="25" t="s">
        <v>215</v>
      </c>
      <c r="C4" s="16" t="s">
        <v>246</v>
      </c>
      <c r="D4" s="65" t="s">
        <v>247</v>
      </c>
      <c r="E4" s="65"/>
      <c r="F4" s="25" t="s">
        <v>231</v>
      </c>
      <c r="G4" s="65" t="s">
        <v>247</v>
      </c>
      <c r="H4" s="65"/>
      <c r="I4" s="25" t="s">
        <v>231</v>
      </c>
      <c r="J4" s="65" t="s">
        <v>247</v>
      </c>
      <c r="K4" s="65"/>
      <c r="L4" s="25" t="s">
        <v>231</v>
      </c>
      <c r="M4" s="13" t="s">
        <v>245</v>
      </c>
    </row>
    <row r="5" spans="2:13">
      <c r="B5" s="11">
        <v>1</v>
      </c>
      <c r="C5" s="17" t="s">
        <v>254</v>
      </c>
      <c r="D5" s="18" t="s">
        <v>259</v>
      </c>
      <c r="E5" s="18" t="s">
        <v>261</v>
      </c>
      <c r="F5" s="51">
        <v>16</v>
      </c>
      <c r="G5" s="18" t="s">
        <v>267</v>
      </c>
      <c r="H5" s="18" t="s">
        <v>82</v>
      </c>
      <c r="I5" s="51">
        <v>20</v>
      </c>
      <c r="J5" s="18" t="s">
        <v>274</v>
      </c>
      <c r="K5" s="18" t="s">
        <v>276</v>
      </c>
      <c r="L5" s="51">
        <v>25</v>
      </c>
      <c r="M5" s="54">
        <f t="shared" ref="M5:M10" si="0">SUM(F5,I5,L5)</f>
        <v>61</v>
      </c>
    </row>
    <row r="6" spans="2:13">
      <c r="B6" s="12">
        <v>2</v>
      </c>
      <c r="C6" s="20" t="s">
        <v>248</v>
      </c>
      <c r="D6" s="18" t="s">
        <v>249</v>
      </c>
      <c r="E6" s="18" t="s">
        <v>71</v>
      </c>
      <c r="F6" s="51">
        <v>16</v>
      </c>
      <c r="G6" s="18" t="s">
        <v>262</v>
      </c>
      <c r="H6" s="18" t="s">
        <v>27</v>
      </c>
      <c r="I6" s="51">
        <v>17</v>
      </c>
      <c r="J6" s="18" t="s">
        <v>280</v>
      </c>
      <c r="K6" s="18" t="s">
        <v>281</v>
      </c>
      <c r="L6" s="51">
        <v>7</v>
      </c>
      <c r="M6" s="3">
        <f t="shared" si="0"/>
        <v>40</v>
      </c>
    </row>
    <row r="7" spans="2:13">
      <c r="B7" s="12">
        <v>3</v>
      </c>
      <c r="C7" s="20" t="s">
        <v>251</v>
      </c>
      <c r="D7" s="18" t="s">
        <v>256</v>
      </c>
      <c r="E7" s="18" t="s">
        <v>221</v>
      </c>
      <c r="F7" s="51">
        <v>6</v>
      </c>
      <c r="G7" s="18" t="s">
        <v>264</v>
      </c>
      <c r="H7" s="18" t="s">
        <v>20</v>
      </c>
      <c r="I7" s="51">
        <v>19</v>
      </c>
      <c r="J7" s="18" t="s">
        <v>271</v>
      </c>
      <c r="K7" s="18" t="s">
        <v>8</v>
      </c>
      <c r="L7" s="51">
        <v>12</v>
      </c>
      <c r="M7" s="3">
        <f t="shared" si="0"/>
        <v>37</v>
      </c>
    </row>
    <row r="8" spans="2:13">
      <c r="B8" s="12">
        <v>4</v>
      </c>
      <c r="C8" s="20" t="s">
        <v>250</v>
      </c>
      <c r="D8" s="18" t="s">
        <v>255</v>
      </c>
      <c r="E8" s="18" t="s">
        <v>17</v>
      </c>
      <c r="F8" s="51">
        <v>10</v>
      </c>
      <c r="G8" s="18" t="s">
        <v>263</v>
      </c>
      <c r="H8" s="18" t="s">
        <v>269</v>
      </c>
      <c r="I8" s="51">
        <v>10</v>
      </c>
      <c r="J8" s="18" t="s">
        <v>270</v>
      </c>
      <c r="K8" s="18" t="s">
        <v>8</v>
      </c>
      <c r="L8" s="51">
        <v>9</v>
      </c>
      <c r="M8" s="3">
        <f t="shared" si="0"/>
        <v>29</v>
      </c>
    </row>
    <row r="9" spans="2:13">
      <c r="B9" s="12">
        <v>5</v>
      </c>
      <c r="C9" s="20" t="s">
        <v>253</v>
      </c>
      <c r="D9" s="18" t="s">
        <v>258</v>
      </c>
      <c r="E9" s="18" t="s">
        <v>260</v>
      </c>
      <c r="F9" s="51">
        <v>9</v>
      </c>
      <c r="G9" s="18" t="s">
        <v>266</v>
      </c>
      <c r="H9" s="18" t="s">
        <v>268</v>
      </c>
      <c r="I9" s="51">
        <v>7</v>
      </c>
      <c r="J9" s="18" t="s">
        <v>273</v>
      </c>
      <c r="K9" s="18" t="s">
        <v>275</v>
      </c>
      <c r="L9" s="51">
        <v>7</v>
      </c>
      <c r="M9" s="3">
        <f t="shared" si="0"/>
        <v>23</v>
      </c>
    </row>
    <row r="10" spans="2:13">
      <c r="B10" s="12">
        <v>6</v>
      </c>
      <c r="C10" s="20" t="s">
        <v>252</v>
      </c>
      <c r="D10" s="18" t="s">
        <v>257</v>
      </c>
      <c r="E10" s="18" t="s">
        <v>45</v>
      </c>
      <c r="F10" s="51">
        <v>5</v>
      </c>
      <c r="G10" s="18" t="s">
        <v>265</v>
      </c>
      <c r="H10" s="18" t="s">
        <v>47</v>
      </c>
      <c r="I10" s="51">
        <v>12</v>
      </c>
      <c r="J10" s="18" t="s">
        <v>272</v>
      </c>
      <c r="K10" s="18" t="s">
        <v>53</v>
      </c>
      <c r="L10" s="51">
        <v>4</v>
      </c>
      <c r="M10" s="3">
        <f t="shared" si="0"/>
        <v>21</v>
      </c>
    </row>
    <row r="13" spans="2:13" ht="15.75" thickBot="1">
      <c r="D13" t="s">
        <v>277</v>
      </c>
    </row>
    <row r="14" spans="2:13" ht="15.75" thickBot="1">
      <c r="B14" s="25" t="s">
        <v>215</v>
      </c>
      <c r="C14" s="16" t="s">
        <v>246</v>
      </c>
      <c r="D14" s="65" t="s">
        <v>247</v>
      </c>
      <c r="E14" s="65"/>
      <c r="F14" s="25" t="s">
        <v>231</v>
      </c>
      <c r="G14" s="65" t="s">
        <v>247</v>
      </c>
      <c r="H14" s="65"/>
      <c r="I14" s="25" t="s">
        <v>231</v>
      </c>
      <c r="J14" s="65" t="s">
        <v>247</v>
      </c>
      <c r="K14" s="65"/>
      <c r="L14" s="25" t="s">
        <v>231</v>
      </c>
      <c r="M14" s="13" t="s">
        <v>245</v>
      </c>
    </row>
    <row r="15" spans="2:13">
      <c r="B15" s="11">
        <v>1</v>
      </c>
      <c r="C15" s="17" t="s">
        <v>254</v>
      </c>
      <c r="D15" s="18" t="s">
        <v>274</v>
      </c>
      <c r="E15" s="18" t="s">
        <v>276</v>
      </c>
      <c r="F15" s="51">
        <v>364</v>
      </c>
      <c r="G15" s="18" t="s">
        <v>259</v>
      </c>
      <c r="H15" s="18" t="s">
        <v>261</v>
      </c>
      <c r="I15" s="51">
        <v>335</v>
      </c>
      <c r="J15" s="18" t="s">
        <v>267</v>
      </c>
      <c r="K15" s="18" t="s">
        <v>82</v>
      </c>
      <c r="L15" s="51">
        <v>334</v>
      </c>
      <c r="M15" s="54">
        <f t="shared" ref="M15:M21" si="1">SUM(F15,I15,L15)</f>
        <v>1033</v>
      </c>
    </row>
    <row r="16" spans="2:13">
      <c r="B16" s="12">
        <v>2</v>
      </c>
      <c r="C16" s="20" t="s">
        <v>251</v>
      </c>
      <c r="D16" s="18" t="s">
        <v>265</v>
      </c>
      <c r="E16" s="18" t="s">
        <v>47</v>
      </c>
      <c r="F16" s="51">
        <v>338</v>
      </c>
      <c r="G16" s="18" t="s">
        <v>271</v>
      </c>
      <c r="H16" s="18" t="s">
        <v>8</v>
      </c>
      <c r="I16" s="51">
        <v>322</v>
      </c>
      <c r="J16" s="18" t="s">
        <v>285</v>
      </c>
      <c r="K16" s="18" t="s">
        <v>34</v>
      </c>
      <c r="L16" s="51">
        <v>335</v>
      </c>
      <c r="M16" s="3">
        <f t="shared" si="1"/>
        <v>995</v>
      </c>
    </row>
    <row r="17" spans="2:13">
      <c r="B17" s="12">
        <v>3</v>
      </c>
      <c r="C17" s="20" t="s">
        <v>253</v>
      </c>
      <c r="D17" s="18" t="s">
        <v>264</v>
      </c>
      <c r="E17" s="18" t="s">
        <v>20</v>
      </c>
      <c r="F17" s="51">
        <v>336</v>
      </c>
      <c r="G17" s="18" t="s">
        <v>257</v>
      </c>
      <c r="H17" s="18" t="s">
        <v>45</v>
      </c>
      <c r="I17" s="51">
        <v>329</v>
      </c>
      <c r="J17" s="18" t="s">
        <v>273</v>
      </c>
      <c r="K17" s="18" t="s">
        <v>275</v>
      </c>
      <c r="L17" s="51">
        <v>316</v>
      </c>
      <c r="M17" s="3">
        <f t="shared" si="1"/>
        <v>981</v>
      </c>
    </row>
    <row r="18" spans="2:13">
      <c r="B18" s="12">
        <v>4</v>
      </c>
      <c r="C18" s="20" t="s">
        <v>248</v>
      </c>
      <c r="D18" s="18" t="s">
        <v>249</v>
      </c>
      <c r="E18" s="18" t="s">
        <v>71</v>
      </c>
      <c r="F18" s="51">
        <v>341</v>
      </c>
      <c r="G18" s="18" t="s">
        <v>262</v>
      </c>
      <c r="H18" s="18" t="s">
        <v>27</v>
      </c>
      <c r="I18" s="51">
        <v>335</v>
      </c>
      <c r="J18" s="18" t="s">
        <v>280</v>
      </c>
      <c r="K18" s="18" t="s">
        <v>281</v>
      </c>
      <c r="L18" s="51">
        <v>296</v>
      </c>
      <c r="M18" s="3">
        <f t="shared" si="1"/>
        <v>972</v>
      </c>
    </row>
    <row r="19" spans="2:13">
      <c r="B19" s="12">
        <v>5</v>
      </c>
      <c r="C19" s="20" t="s">
        <v>252</v>
      </c>
      <c r="D19" s="18" t="s">
        <v>256</v>
      </c>
      <c r="E19" s="18" t="s">
        <v>221</v>
      </c>
      <c r="F19" s="51">
        <v>318</v>
      </c>
      <c r="G19" s="18" t="s">
        <v>258</v>
      </c>
      <c r="H19" s="18" t="s">
        <v>260</v>
      </c>
      <c r="I19" s="51">
        <v>305</v>
      </c>
      <c r="J19" s="18" t="s">
        <v>272</v>
      </c>
      <c r="K19" s="18" t="s">
        <v>53</v>
      </c>
      <c r="L19" s="51">
        <v>310</v>
      </c>
      <c r="M19" s="3">
        <f t="shared" si="1"/>
        <v>933</v>
      </c>
    </row>
    <row r="20" spans="2:13">
      <c r="B20" s="12">
        <v>6</v>
      </c>
      <c r="C20" s="20" t="s">
        <v>250</v>
      </c>
      <c r="D20" s="18" t="s">
        <v>255</v>
      </c>
      <c r="E20" s="18" t="s">
        <v>17</v>
      </c>
      <c r="F20" s="51">
        <v>300</v>
      </c>
      <c r="G20" s="18" t="s">
        <v>263</v>
      </c>
      <c r="H20" s="18" t="s">
        <v>269</v>
      </c>
      <c r="I20" s="51">
        <v>284</v>
      </c>
      <c r="J20" s="18" t="s">
        <v>270</v>
      </c>
      <c r="K20" s="18" t="s">
        <v>8</v>
      </c>
      <c r="L20" s="51">
        <v>327</v>
      </c>
      <c r="M20" s="3">
        <f t="shared" si="1"/>
        <v>911</v>
      </c>
    </row>
    <row r="21" spans="2:13">
      <c r="B21" s="12">
        <v>7</v>
      </c>
      <c r="C21" s="20" t="s">
        <v>279</v>
      </c>
      <c r="D21" s="18" t="s">
        <v>282</v>
      </c>
      <c r="E21" s="18" t="s">
        <v>206</v>
      </c>
      <c r="F21" s="51">
        <v>270</v>
      </c>
      <c r="G21" s="18" t="s">
        <v>283</v>
      </c>
      <c r="H21" s="18" t="s">
        <v>17</v>
      </c>
      <c r="I21" s="51">
        <v>317</v>
      </c>
      <c r="J21" s="18" t="s">
        <v>284</v>
      </c>
      <c r="K21" s="18" t="s">
        <v>45</v>
      </c>
      <c r="L21" s="51">
        <v>286</v>
      </c>
      <c r="M21" s="3">
        <f t="shared" si="1"/>
        <v>873</v>
      </c>
    </row>
    <row r="24" spans="2:13" ht="15.75" thickBot="1">
      <c r="D24" t="s">
        <v>286</v>
      </c>
    </row>
    <row r="25" spans="2:13" ht="15.75" thickBot="1">
      <c r="B25" s="25" t="s">
        <v>215</v>
      </c>
      <c r="C25" s="16" t="s">
        <v>246</v>
      </c>
      <c r="D25" s="65" t="s">
        <v>247</v>
      </c>
      <c r="E25" s="65"/>
      <c r="F25" s="25" t="s">
        <v>231</v>
      </c>
      <c r="G25" s="65" t="s">
        <v>247</v>
      </c>
      <c r="H25" s="65"/>
      <c r="I25" s="25" t="s">
        <v>231</v>
      </c>
      <c r="J25" s="65" t="s">
        <v>247</v>
      </c>
      <c r="K25" s="65"/>
      <c r="L25" s="25" t="s">
        <v>231</v>
      </c>
      <c r="M25" s="13" t="s">
        <v>245</v>
      </c>
    </row>
    <row r="26" spans="2:13">
      <c r="B26" s="11">
        <v>1</v>
      </c>
      <c r="C26" s="17" t="s">
        <v>308</v>
      </c>
      <c r="D26" s="18" t="s">
        <v>309</v>
      </c>
      <c r="E26" s="18" t="s">
        <v>310</v>
      </c>
      <c r="F26" s="51">
        <v>549</v>
      </c>
      <c r="G26" s="18" t="s">
        <v>311</v>
      </c>
      <c r="H26" s="18" t="s">
        <v>298</v>
      </c>
      <c r="I26" s="51">
        <v>529</v>
      </c>
      <c r="J26" s="18" t="s">
        <v>312</v>
      </c>
      <c r="K26" s="18" t="s">
        <v>313</v>
      </c>
      <c r="L26" s="53">
        <v>553</v>
      </c>
      <c r="M26" s="54">
        <f t="shared" ref="M26:M34" si="2">SUM(F26,I26,L26)</f>
        <v>1631</v>
      </c>
    </row>
    <row r="27" spans="2:13">
      <c r="B27" s="12">
        <v>2</v>
      </c>
      <c r="C27" s="20" t="s">
        <v>332</v>
      </c>
      <c r="D27" s="18" t="s">
        <v>333</v>
      </c>
      <c r="E27" s="18" t="s">
        <v>334</v>
      </c>
      <c r="F27" s="51">
        <v>550</v>
      </c>
      <c r="G27" s="18" t="s">
        <v>335</v>
      </c>
      <c r="H27" s="18" t="s">
        <v>336</v>
      </c>
      <c r="I27" s="51">
        <v>519</v>
      </c>
      <c r="J27" s="18" t="s">
        <v>337</v>
      </c>
      <c r="K27" s="22" t="s">
        <v>408</v>
      </c>
      <c r="L27" s="51">
        <v>521</v>
      </c>
      <c r="M27" s="3">
        <f t="shared" si="2"/>
        <v>1590</v>
      </c>
    </row>
    <row r="28" spans="2:13">
      <c r="B28" s="12">
        <v>3</v>
      </c>
      <c r="C28" s="20" t="s">
        <v>417</v>
      </c>
      <c r="D28" s="19" t="s">
        <v>287</v>
      </c>
      <c r="E28" s="19" t="s">
        <v>288</v>
      </c>
      <c r="F28" s="52">
        <v>535</v>
      </c>
      <c r="G28" s="19" t="s">
        <v>339</v>
      </c>
      <c r="H28" s="19" t="s">
        <v>17</v>
      </c>
      <c r="I28" s="52">
        <v>500</v>
      </c>
      <c r="J28" s="19" t="s">
        <v>289</v>
      </c>
      <c r="K28" s="19" t="s">
        <v>290</v>
      </c>
      <c r="L28" s="12">
        <v>532</v>
      </c>
      <c r="M28" s="3">
        <f t="shared" si="2"/>
        <v>1567</v>
      </c>
    </row>
    <row r="29" spans="2:13" ht="16.5" customHeight="1">
      <c r="B29" s="12">
        <v>4</v>
      </c>
      <c r="C29" s="20" t="s">
        <v>319</v>
      </c>
      <c r="D29" s="18" t="s">
        <v>320</v>
      </c>
      <c r="E29" s="18" t="s">
        <v>321</v>
      </c>
      <c r="F29" s="51">
        <v>507</v>
      </c>
      <c r="G29" s="18" t="s">
        <v>322</v>
      </c>
      <c r="H29" s="18" t="s">
        <v>288</v>
      </c>
      <c r="I29" s="51">
        <v>525</v>
      </c>
      <c r="J29" s="18" t="s">
        <v>323</v>
      </c>
      <c r="K29" s="18" t="s">
        <v>324</v>
      </c>
      <c r="L29" s="51">
        <v>527</v>
      </c>
      <c r="M29" s="3">
        <f t="shared" si="2"/>
        <v>1559</v>
      </c>
    </row>
    <row r="30" spans="2:13">
      <c r="B30" s="12">
        <v>5</v>
      </c>
      <c r="C30" s="20" t="s">
        <v>314</v>
      </c>
      <c r="D30" s="18" t="s">
        <v>338</v>
      </c>
      <c r="E30" s="18" t="s">
        <v>20</v>
      </c>
      <c r="F30" s="51">
        <v>505</v>
      </c>
      <c r="G30" s="18" t="s">
        <v>315</v>
      </c>
      <c r="H30" s="18" t="s">
        <v>316</v>
      </c>
      <c r="I30" s="51">
        <v>529</v>
      </c>
      <c r="J30" s="18" t="s">
        <v>317</v>
      </c>
      <c r="K30" s="18" t="s">
        <v>318</v>
      </c>
      <c r="L30" s="51">
        <v>515</v>
      </c>
      <c r="M30" s="3">
        <f t="shared" si="2"/>
        <v>1549</v>
      </c>
    </row>
    <row r="31" spans="2:13">
      <c r="B31" s="12">
        <v>6</v>
      </c>
      <c r="C31" s="20" t="s">
        <v>302</v>
      </c>
      <c r="D31" s="18" t="s">
        <v>303</v>
      </c>
      <c r="E31" s="18" t="s">
        <v>304</v>
      </c>
      <c r="F31" s="51">
        <v>524</v>
      </c>
      <c r="G31" s="18" t="s">
        <v>305</v>
      </c>
      <c r="H31" s="18" t="s">
        <v>306</v>
      </c>
      <c r="I31" s="51">
        <v>512</v>
      </c>
      <c r="J31" s="18" t="s">
        <v>307</v>
      </c>
      <c r="K31" s="18" t="s">
        <v>298</v>
      </c>
      <c r="L31" s="51">
        <v>486</v>
      </c>
      <c r="M31" s="3">
        <f t="shared" si="2"/>
        <v>1522</v>
      </c>
    </row>
    <row r="32" spans="2:13">
      <c r="B32" s="12">
        <v>7</v>
      </c>
      <c r="C32" s="20" t="s">
        <v>296</v>
      </c>
      <c r="D32" s="18" t="s">
        <v>297</v>
      </c>
      <c r="E32" s="18" t="s">
        <v>298</v>
      </c>
      <c r="F32" s="51">
        <v>516</v>
      </c>
      <c r="G32" s="18" t="s">
        <v>299</v>
      </c>
      <c r="H32" s="18" t="s">
        <v>300</v>
      </c>
      <c r="I32" s="51">
        <v>507</v>
      </c>
      <c r="J32" s="18" t="s">
        <v>301</v>
      </c>
      <c r="K32" s="18" t="s">
        <v>298</v>
      </c>
      <c r="L32" s="51">
        <v>493</v>
      </c>
      <c r="M32" s="3">
        <f t="shared" si="2"/>
        <v>1516</v>
      </c>
    </row>
    <row r="33" spans="2:13">
      <c r="B33" s="12">
        <v>8</v>
      </c>
      <c r="C33" s="20" t="s">
        <v>291</v>
      </c>
      <c r="D33" s="18" t="s">
        <v>292</v>
      </c>
      <c r="E33" s="18" t="s">
        <v>293</v>
      </c>
      <c r="F33" s="51">
        <v>530</v>
      </c>
      <c r="G33" s="18" t="s">
        <v>294</v>
      </c>
      <c r="H33" s="18" t="s">
        <v>295</v>
      </c>
      <c r="I33" s="51">
        <v>544</v>
      </c>
      <c r="J33" s="18" t="s">
        <v>340</v>
      </c>
      <c r="K33" s="18" t="s">
        <v>341</v>
      </c>
      <c r="L33" s="51">
        <v>419</v>
      </c>
      <c r="M33" s="3">
        <f t="shared" si="2"/>
        <v>1493</v>
      </c>
    </row>
    <row r="34" spans="2:13">
      <c r="B34" s="12">
        <v>9</v>
      </c>
      <c r="C34" s="20" t="s">
        <v>325</v>
      </c>
      <c r="D34" s="18" t="s">
        <v>326</v>
      </c>
      <c r="E34" s="18" t="s">
        <v>327</v>
      </c>
      <c r="F34" s="51">
        <v>518</v>
      </c>
      <c r="G34" s="18" t="s">
        <v>328</v>
      </c>
      <c r="H34" s="18" t="s">
        <v>329</v>
      </c>
      <c r="I34" s="51">
        <v>422</v>
      </c>
      <c r="J34" s="18" t="s">
        <v>330</v>
      </c>
      <c r="K34" s="18" t="s">
        <v>331</v>
      </c>
      <c r="L34" s="51">
        <v>483</v>
      </c>
      <c r="M34" s="3">
        <f t="shared" si="2"/>
        <v>1423</v>
      </c>
    </row>
    <row r="37" spans="2:13" ht="15.75" thickBot="1">
      <c r="D37" t="s">
        <v>342</v>
      </c>
    </row>
    <row r="38" spans="2:13" ht="15.75" thickBot="1">
      <c r="B38" s="25" t="s">
        <v>215</v>
      </c>
      <c r="C38" s="16" t="s">
        <v>246</v>
      </c>
      <c r="D38" s="65" t="s">
        <v>247</v>
      </c>
      <c r="E38" s="65"/>
      <c r="F38" s="25" t="s">
        <v>231</v>
      </c>
      <c r="G38" s="65" t="s">
        <v>247</v>
      </c>
      <c r="H38" s="65"/>
      <c r="I38" s="25" t="s">
        <v>231</v>
      </c>
      <c r="J38" s="65" t="s">
        <v>247</v>
      </c>
      <c r="K38" s="65"/>
      <c r="L38" s="25" t="s">
        <v>231</v>
      </c>
      <c r="M38" s="13" t="s">
        <v>245</v>
      </c>
    </row>
    <row r="39" spans="2:13">
      <c r="B39" s="11">
        <v>1</v>
      </c>
      <c r="C39" s="17" t="s">
        <v>308</v>
      </c>
      <c r="D39" s="18" t="s">
        <v>309</v>
      </c>
      <c r="E39" s="18" t="s">
        <v>345</v>
      </c>
      <c r="F39" s="51">
        <v>547</v>
      </c>
      <c r="G39" s="18" t="s">
        <v>311</v>
      </c>
      <c r="H39" s="18" t="s">
        <v>298</v>
      </c>
      <c r="I39" s="51">
        <v>534</v>
      </c>
      <c r="J39" s="18" t="s">
        <v>312</v>
      </c>
      <c r="K39" s="18" t="s">
        <v>313</v>
      </c>
      <c r="L39" s="51">
        <v>565</v>
      </c>
      <c r="M39" s="54">
        <f t="shared" ref="M39:M47" si="3">SUM(F39,I39,L39)</f>
        <v>1646</v>
      </c>
    </row>
    <row r="40" spans="2:13">
      <c r="B40" s="12">
        <v>2</v>
      </c>
      <c r="C40" s="20" t="s">
        <v>332</v>
      </c>
      <c r="D40" s="18" t="s">
        <v>335</v>
      </c>
      <c r="E40" s="18" t="s">
        <v>336</v>
      </c>
      <c r="F40" s="51">
        <v>533</v>
      </c>
      <c r="G40" s="18" t="s">
        <v>333</v>
      </c>
      <c r="H40" s="18" t="s">
        <v>352</v>
      </c>
      <c r="I40" s="51">
        <v>567</v>
      </c>
      <c r="J40" s="18" t="s">
        <v>357</v>
      </c>
      <c r="K40" s="18" t="s">
        <v>358</v>
      </c>
      <c r="L40" s="51">
        <v>539</v>
      </c>
      <c r="M40" s="3">
        <f t="shared" si="3"/>
        <v>1639</v>
      </c>
    </row>
    <row r="41" spans="2:13">
      <c r="B41" s="12">
        <v>3</v>
      </c>
      <c r="C41" s="20" t="s">
        <v>417</v>
      </c>
      <c r="D41" s="19" t="s">
        <v>287</v>
      </c>
      <c r="E41" s="19" t="s">
        <v>288</v>
      </c>
      <c r="F41" s="52">
        <v>557</v>
      </c>
      <c r="G41" s="19" t="s">
        <v>348</v>
      </c>
      <c r="H41" s="19" t="s">
        <v>349</v>
      </c>
      <c r="I41" s="52">
        <v>519</v>
      </c>
      <c r="J41" s="19" t="s">
        <v>289</v>
      </c>
      <c r="K41" s="19" t="s">
        <v>290</v>
      </c>
      <c r="L41" s="52">
        <v>556</v>
      </c>
      <c r="M41" s="3">
        <f t="shared" si="3"/>
        <v>1632</v>
      </c>
    </row>
    <row r="42" spans="2:13">
      <c r="B42" s="12">
        <v>4</v>
      </c>
      <c r="C42" s="20" t="s">
        <v>302</v>
      </c>
      <c r="D42" s="18" t="s">
        <v>397</v>
      </c>
      <c r="E42" s="18" t="s">
        <v>188</v>
      </c>
      <c r="F42" s="51">
        <v>540</v>
      </c>
      <c r="G42" s="18" t="s">
        <v>303</v>
      </c>
      <c r="H42" s="18" t="s">
        <v>304</v>
      </c>
      <c r="I42" s="51">
        <v>535</v>
      </c>
      <c r="J42" s="18" t="s">
        <v>307</v>
      </c>
      <c r="K42" s="18" t="s">
        <v>298</v>
      </c>
      <c r="L42" s="51">
        <v>531</v>
      </c>
      <c r="M42" s="3">
        <f t="shared" si="3"/>
        <v>1606</v>
      </c>
    </row>
    <row r="43" spans="2:13">
      <c r="B43" s="12">
        <v>5</v>
      </c>
      <c r="C43" s="20" t="s">
        <v>314</v>
      </c>
      <c r="D43" s="18" t="s">
        <v>320</v>
      </c>
      <c r="E43" s="18" t="s">
        <v>321</v>
      </c>
      <c r="F43" s="51">
        <v>533</v>
      </c>
      <c r="G43" s="18" t="s">
        <v>338</v>
      </c>
      <c r="H43" s="18" t="s">
        <v>20</v>
      </c>
      <c r="I43" s="51">
        <v>531</v>
      </c>
      <c r="J43" s="18" t="s">
        <v>322</v>
      </c>
      <c r="K43" s="18" t="s">
        <v>288</v>
      </c>
      <c r="L43" s="51">
        <v>520</v>
      </c>
      <c r="M43" s="3">
        <f t="shared" si="3"/>
        <v>1584</v>
      </c>
    </row>
    <row r="44" spans="2:13">
      <c r="B44" s="12">
        <v>6</v>
      </c>
      <c r="C44" s="20" t="s">
        <v>343</v>
      </c>
      <c r="D44" s="18" t="s">
        <v>344</v>
      </c>
      <c r="E44" s="18" t="s">
        <v>300</v>
      </c>
      <c r="F44" s="51">
        <v>494</v>
      </c>
      <c r="G44" s="18" t="s">
        <v>292</v>
      </c>
      <c r="H44" s="18" t="s">
        <v>293</v>
      </c>
      <c r="I44" s="51">
        <v>535</v>
      </c>
      <c r="J44" s="18" t="s">
        <v>294</v>
      </c>
      <c r="K44" s="18" t="s">
        <v>295</v>
      </c>
      <c r="L44" s="51">
        <v>553</v>
      </c>
      <c r="M44" s="3">
        <f t="shared" si="3"/>
        <v>1582</v>
      </c>
    </row>
    <row r="45" spans="2:13">
      <c r="B45" s="12">
        <v>7</v>
      </c>
      <c r="C45" s="20" t="s">
        <v>319</v>
      </c>
      <c r="D45" s="18" t="s">
        <v>346</v>
      </c>
      <c r="E45" s="18" t="s">
        <v>347</v>
      </c>
      <c r="F45" s="51">
        <v>501</v>
      </c>
      <c r="G45" s="18" t="s">
        <v>323</v>
      </c>
      <c r="H45" s="18" t="s">
        <v>324</v>
      </c>
      <c r="I45" s="51">
        <v>533</v>
      </c>
      <c r="J45" s="18" t="s">
        <v>355</v>
      </c>
      <c r="K45" s="18" t="s">
        <v>356</v>
      </c>
      <c r="L45" s="51">
        <v>537</v>
      </c>
      <c r="M45" s="3">
        <f t="shared" si="3"/>
        <v>1571</v>
      </c>
    </row>
    <row r="46" spans="2:13">
      <c r="B46" s="12">
        <v>8</v>
      </c>
      <c r="C46" s="20" t="s">
        <v>325</v>
      </c>
      <c r="D46" s="18" t="s">
        <v>326</v>
      </c>
      <c r="E46" s="18" t="s">
        <v>327</v>
      </c>
      <c r="F46" s="51">
        <v>540</v>
      </c>
      <c r="G46" s="18" t="s">
        <v>328</v>
      </c>
      <c r="H46" s="18" t="s">
        <v>329</v>
      </c>
      <c r="I46" s="51">
        <v>499</v>
      </c>
      <c r="J46" s="18" t="s">
        <v>330</v>
      </c>
      <c r="K46" s="18" t="s">
        <v>331</v>
      </c>
      <c r="L46" s="51">
        <v>490</v>
      </c>
      <c r="M46" s="3">
        <f t="shared" si="3"/>
        <v>1529</v>
      </c>
    </row>
    <row r="47" spans="2:13">
      <c r="B47" s="12">
        <v>9</v>
      </c>
      <c r="C47" s="20" t="s">
        <v>296</v>
      </c>
      <c r="D47" s="18" t="s">
        <v>299</v>
      </c>
      <c r="E47" s="18" t="s">
        <v>300</v>
      </c>
      <c r="F47" s="51">
        <v>525</v>
      </c>
      <c r="G47" s="18" t="s">
        <v>350</v>
      </c>
      <c r="H47" s="18" t="s">
        <v>351</v>
      </c>
      <c r="I47" s="51">
        <v>458</v>
      </c>
      <c r="J47" s="18" t="s">
        <v>353</v>
      </c>
      <c r="K47" s="18" t="s">
        <v>354</v>
      </c>
      <c r="L47" s="51">
        <v>512</v>
      </c>
      <c r="M47" s="3">
        <f t="shared" si="3"/>
        <v>1495</v>
      </c>
    </row>
    <row r="50" spans="2:13" ht="15.75" thickBot="1">
      <c r="D50" t="s">
        <v>359</v>
      </c>
    </row>
    <row r="51" spans="2:13" ht="15.75" thickBot="1">
      <c r="B51" s="25" t="s">
        <v>215</v>
      </c>
      <c r="C51" s="16" t="s">
        <v>246</v>
      </c>
      <c r="D51" s="65" t="s">
        <v>247</v>
      </c>
      <c r="E51" s="65"/>
      <c r="F51" s="25" t="s">
        <v>231</v>
      </c>
      <c r="G51" s="65" t="s">
        <v>247</v>
      </c>
      <c r="H51" s="65"/>
      <c r="I51" s="25" t="s">
        <v>231</v>
      </c>
      <c r="J51" s="65" t="s">
        <v>247</v>
      </c>
      <c r="K51" s="65"/>
      <c r="L51" s="25" t="s">
        <v>231</v>
      </c>
      <c r="M51" s="13" t="s">
        <v>245</v>
      </c>
    </row>
    <row r="52" spans="2:13">
      <c r="B52" s="11">
        <v>1</v>
      </c>
      <c r="C52" s="17" t="s">
        <v>308</v>
      </c>
      <c r="D52" s="18" t="s">
        <v>311</v>
      </c>
      <c r="E52" s="18" t="s">
        <v>298</v>
      </c>
      <c r="F52" s="51">
        <v>552</v>
      </c>
      <c r="G52" s="18" t="s">
        <v>312</v>
      </c>
      <c r="H52" s="18" t="s">
        <v>313</v>
      </c>
      <c r="I52" s="51">
        <v>572</v>
      </c>
      <c r="J52" s="18" t="s">
        <v>367</v>
      </c>
      <c r="K52" s="18" t="s">
        <v>327</v>
      </c>
      <c r="L52" s="51">
        <v>542</v>
      </c>
      <c r="M52" s="54">
        <f t="shared" ref="M52:M60" si="4">SUM(F52,I52,L52)</f>
        <v>1666</v>
      </c>
    </row>
    <row r="53" spans="2:13">
      <c r="B53" s="12">
        <v>2</v>
      </c>
      <c r="C53" s="20" t="s">
        <v>332</v>
      </c>
      <c r="D53" s="18" t="s">
        <v>274</v>
      </c>
      <c r="E53" s="18" t="s">
        <v>334</v>
      </c>
      <c r="F53" s="51">
        <v>539</v>
      </c>
      <c r="G53" s="18" t="s">
        <v>364</v>
      </c>
      <c r="H53" s="18" t="s">
        <v>365</v>
      </c>
      <c r="I53" s="51">
        <v>538</v>
      </c>
      <c r="J53" s="18" t="s">
        <v>369</v>
      </c>
      <c r="K53" s="18" t="s">
        <v>370</v>
      </c>
      <c r="L53" s="51">
        <v>547</v>
      </c>
      <c r="M53" s="3">
        <f t="shared" si="4"/>
        <v>1624</v>
      </c>
    </row>
    <row r="54" spans="2:13">
      <c r="B54" s="12">
        <v>3</v>
      </c>
      <c r="C54" s="20" t="s">
        <v>418</v>
      </c>
      <c r="D54" s="19" t="s">
        <v>287</v>
      </c>
      <c r="E54" s="19" t="s">
        <v>288</v>
      </c>
      <c r="F54" s="52">
        <v>558</v>
      </c>
      <c r="G54" s="19" t="s">
        <v>361</v>
      </c>
      <c r="H54" s="19" t="s">
        <v>362</v>
      </c>
      <c r="I54" s="52">
        <v>529</v>
      </c>
      <c r="J54" s="19" t="s">
        <v>289</v>
      </c>
      <c r="K54" s="19" t="s">
        <v>290</v>
      </c>
      <c r="L54" s="51">
        <v>527</v>
      </c>
      <c r="M54" s="3">
        <f t="shared" si="4"/>
        <v>1614</v>
      </c>
    </row>
    <row r="55" spans="2:13">
      <c r="B55" s="12">
        <v>4</v>
      </c>
      <c r="C55" s="20" t="s">
        <v>302</v>
      </c>
      <c r="D55" s="18" t="s">
        <v>305</v>
      </c>
      <c r="E55" s="18" t="s">
        <v>306</v>
      </c>
      <c r="F55" s="51">
        <v>537</v>
      </c>
      <c r="G55" s="18" t="s">
        <v>363</v>
      </c>
      <c r="H55" s="18" t="s">
        <v>327</v>
      </c>
      <c r="I55" s="51">
        <v>524</v>
      </c>
      <c r="J55" s="18" t="s">
        <v>270</v>
      </c>
      <c r="K55" s="18" t="s">
        <v>298</v>
      </c>
      <c r="L55" s="51">
        <v>535</v>
      </c>
      <c r="M55" s="3">
        <f t="shared" si="4"/>
        <v>1596</v>
      </c>
    </row>
    <row r="56" spans="2:13">
      <c r="B56" s="12">
        <v>5</v>
      </c>
      <c r="C56" s="20" t="s">
        <v>314</v>
      </c>
      <c r="D56" s="18" t="s">
        <v>320</v>
      </c>
      <c r="E56" s="18" t="s">
        <v>321</v>
      </c>
      <c r="F56" s="51">
        <v>508</v>
      </c>
      <c r="G56" s="18" t="s">
        <v>322</v>
      </c>
      <c r="H56" s="18" t="s">
        <v>288</v>
      </c>
      <c r="I56" s="51">
        <v>545</v>
      </c>
      <c r="J56" s="18" t="s">
        <v>309</v>
      </c>
      <c r="K56" s="18" t="s">
        <v>310</v>
      </c>
      <c r="L56" s="51">
        <v>515</v>
      </c>
      <c r="M56" s="3">
        <f t="shared" si="4"/>
        <v>1568</v>
      </c>
    </row>
    <row r="57" spans="2:13">
      <c r="B57" s="12">
        <v>6</v>
      </c>
      <c r="C57" s="20" t="s">
        <v>343</v>
      </c>
      <c r="D57" s="18" t="s">
        <v>344</v>
      </c>
      <c r="E57" s="18" t="s">
        <v>300</v>
      </c>
      <c r="F57" s="51">
        <v>509</v>
      </c>
      <c r="G57" s="18" t="s">
        <v>292</v>
      </c>
      <c r="H57" s="18" t="s">
        <v>293</v>
      </c>
      <c r="I57" s="51">
        <v>550</v>
      </c>
      <c r="J57" s="18" t="s">
        <v>366</v>
      </c>
      <c r="K57" s="18" t="s">
        <v>365</v>
      </c>
      <c r="L57" s="51">
        <v>499</v>
      </c>
      <c r="M57" s="3">
        <f t="shared" si="4"/>
        <v>1558</v>
      </c>
    </row>
    <row r="58" spans="2:13">
      <c r="B58" s="12">
        <v>7</v>
      </c>
      <c r="C58" s="20" t="s">
        <v>319</v>
      </c>
      <c r="D58" s="18" t="s">
        <v>360</v>
      </c>
      <c r="E58" s="18" t="s">
        <v>20</v>
      </c>
      <c r="F58" s="51">
        <v>490</v>
      </c>
      <c r="G58" s="18" t="s">
        <v>346</v>
      </c>
      <c r="H58" s="18" t="s">
        <v>347</v>
      </c>
      <c r="I58" s="51">
        <v>494</v>
      </c>
      <c r="J58" s="18" t="s">
        <v>368</v>
      </c>
      <c r="K58" s="18" t="s">
        <v>327</v>
      </c>
      <c r="L58" s="51">
        <v>540</v>
      </c>
      <c r="M58" s="3">
        <f t="shared" si="4"/>
        <v>1524</v>
      </c>
    </row>
    <row r="59" spans="2:13">
      <c r="B59" s="12">
        <v>8</v>
      </c>
      <c r="C59" s="20" t="s">
        <v>325</v>
      </c>
      <c r="D59" s="18" t="s">
        <v>326</v>
      </c>
      <c r="E59" s="18" t="s">
        <v>327</v>
      </c>
      <c r="F59" s="51">
        <v>494</v>
      </c>
      <c r="G59" s="18" t="s">
        <v>328</v>
      </c>
      <c r="H59" s="18" t="s">
        <v>329</v>
      </c>
      <c r="I59" s="51">
        <v>469</v>
      </c>
      <c r="J59" s="18" t="s">
        <v>330</v>
      </c>
      <c r="K59" s="18" t="s">
        <v>331</v>
      </c>
      <c r="L59" s="51">
        <v>473</v>
      </c>
      <c r="M59" s="3">
        <f t="shared" si="4"/>
        <v>1436</v>
      </c>
    </row>
    <row r="60" spans="2:13">
      <c r="B60" s="12">
        <v>9</v>
      </c>
      <c r="C60" s="20" t="s">
        <v>296</v>
      </c>
      <c r="D60" s="18" t="s">
        <v>297</v>
      </c>
      <c r="E60" s="18" t="s">
        <v>298</v>
      </c>
      <c r="F60" s="51">
        <v>552</v>
      </c>
      <c r="G60" s="22" t="s">
        <v>392</v>
      </c>
      <c r="H60" s="22" t="s">
        <v>407</v>
      </c>
      <c r="I60" s="51"/>
      <c r="J60" s="18" t="s">
        <v>301</v>
      </c>
      <c r="K60" s="18" t="s">
        <v>298</v>
      </c>
      <c r="L60" s="51">
        <v>552</v>
      </c>
      <c r="M60" s="3">
        <f t="shared" si="4"/>
        <v>1104</v>
      </c>
    </row>
  </sheetData>
  <mergeCells count="15">
    <mergeCell ref="D25:E25"/>
    <mergeCell ref="G25:H25"/>
    <mergeCell ref="J25:K25"/>
    <mergeCell ref="D4:E4"/>
    <mergeCell ref="G4:H4"/>
    <mergeCell ref="J4:K4"/>
    <mergeCell ref="D14:E14"/>
    <mergeCell ref="G14:H14"/>
    <mergeCell ref="J14:K14"/>
    <mergeCell ref="D38:E38"/>
    <mergeCell ref="G38:H38"/>
    <mergeCell ref="J38:K38"/>
    <mergeCell ref="D51:E51"/>
    <mergeCell ref="G51:H51"/>
    <mergeCell ref="J51:K51"/>
  </mergeCells>
  <phoneticPr fontId="11" type="noConversion"/>
  <pageMargins left="0.11811023622047245" right="0.11811023622047245" top="1.3385826771653544" bottom="0" header="0" footer="0"/>
  <pageSetup paperSize="9" scale="95" orientation="landscape" horizontalDpi="300" verticalDpi="300" r:id="rId1"/>
  <headerFooter>
    <oddHeader>&amp;L&amp;G&amp;C&amp;"Arial Black,Normal"CAMPEONATO DE ESPAÑA DE ARMAS DEPORTIVAS
VETERANOS ABRIL 2012
EQUIPOS FEDERACION&amp;R&amp;G</oddHeader>
  </headerFooter>
  <rowBreaks count="2" manualBreakCount="2">
    <brk id="23" max="16383" man="1"/>
    <brk id="49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M49"/>
  <sheetViews>
    <sheetView workbookViewId="0">
      <selection activeCell="G23" sqref="G23"/>
    </sheetView>
  </sheetViews>
  <sheetFormatPr baseColWidth="10" defaultRowHeight="15"/>
  <cols>
    <col min="1" max="1" width="3.7109375" customWidth="1"/>
    <col min="2" max="2" width="4.85546875" style="5" customWidth="1"/>
    <col min="3" max="3" width="20.42578125" customWidth="1"/>
    <col min="4" max="4" width="17.7109375" bestFit="1" customWidth="1"/>
    <col min="5" max="5" width="6.85546875" bestFit="1" customWidth="1"/>
    <col min="6" max="6" width="8.42578125" style="5" customWidth="1"/>
    <col min="7" max="7" width="18.28515625" bestFit="1" customWidth="1"/>
    <col min="8" max="8" width="7" bestFit="1" customWidth="1"/>
    <col min="9" max="9" width="8.42578125" style="5" customWidth="1"/>
    <col min="10" max="10" width="18" bestFit="1" customWidth="1"/>
    <col min="11" max="11" width="6.85546875" bestFit="1" customWidth="1"/>
    <col min="12" max="12" width="8.42578125" style="5" customWidth="1"/>
    <col min="13" max="13" width="8" style="2" customWidth="1"/>
  </cols>
  <sheetData>
    <row r="1" spans="2:13">
      <c r="D1" s="5"/>
    </row>
    <row r="2" spans="2:13">
      <c r="D2" s="5"/>
    </row>
    <row r="3" spans="2:13" ht="15.75" thickBot="1">
      <c r="C3" t="s">
        <v>419</v>
      </c>
    </row>
    <row r="4" spans="2:13" ht="15.75" thickBot="1">
      <c r="B4" s="56" t="s">
        <v>215</v>
      </c>
      <c r="C4" s="16" t="s">
        <v>371</v>
      </c>
      <c r="D4" s="65" t="s">
        <v>247</v>
      </c>
      <c r="E4" s="65"/>
      <c r="F4" s="25" t="s">
        <v>231</v>
      </c>
      <c r="G4" s="65" t="s">
        <v>247</v>
      </c>
      <c r="H4" s="65"/>
      <c r="I4" s="25" t="s">
        <v>231</v>
      </c>
      <c r="J4" s="65" t="s">
        <v>247</v>
      </c>
      <c r="K4" s="65"/>
      <c r="L4" s="25" t="s">
        <v>231</v>
      </c>
      <c r="M4" s="13" t="s">
        <v>245</v>
      </c>
    </row>
    <row r="5" spans="2:13">
      <c r="B5" s="11">
        <v>1</v>
      </c>
      <c r="C5" s="17" t="s">
        <v>374</v>
      </c>
      <c r="D5" s="18" t="s">
        <v>274</v>
      </c>
      <c r="E5" s="18" t="s">
        <v>176</v>
      </c>
      <c r="F5" s="51">
        <v>25</v>
      </c>
      <c r="G5" s="18" t="s">
        <v>267</v>
      </c>
      <c r="H5" s="18" t="s">
        <v>82</v>
      </c>
      <c r="I5" s="51">
        <v>20</v>
      </c>
      <c r="J5" s="18" t="s">
        <v>259</v>
      </c>
      <c r="K5" s="18" t="s">
        <v>261</v>
      </c>
      <c r="L5" s="52">
        <v>16</v>
      </c>
      <c r="M5" s="54">
        <f>SUM(F5,I5,L5)</f>
        <v>61</v>
      </c>
    </row>
    <row r="6" spans="2:13">
      <c r="B6" s="12">
        <v>2</v>
      </c>
      <c r="C6" s="20" t="s">
        <v>373</v>
      </c>
      <c r="D6" s="18" t="s">
        <v>264</v>
      </c>
      <c r="E6" s="18" t="s">
        <v>20</v>
      </c>
      <c r="F6" s="51">
        <v>19</v>
      </c>
      <c r="G6" s="18" t="s">
        <v>257</v>
      </c>
      <c r="H6" s="18" t="s">
        <v>45</v>
      </c>
      <c r="I6" s="51">
        <v>5</v>
      </c>
      <c r="J6" s="18" t="s">
        <v>265</v>
      </c>
      <c r="K6" s="18" t="s">
        <v>47</v>
      </c>
      <c r="L6" s="52">
        <v>12</v>
      </c>
      <c r="M6" s="3">
        <f>SUM(F6,I6,L6)</f>
        <v>36</v>
      </c>
    </row>
    <row r="7" spans="2:13">
      <c r="B7" s="12">
        <v>3</v>
      </c>
      <c r="C7" s="20" t="s">
        <v>381</v>
      </c>
      <c r="D7" s="19" t="s">
        <v>263</v>
      </c>
      <c r="E7" s="19" t="s">
        <v>269</v>
      </c>
      <c r="F7" s="52">
        <v>10</v>
      </c>
      <c r="G7" s="19" t="s">
        <v>270</v>
      </c>
      <c r="H7" s="19" t="s">
        <v>8</v>
      </c>
      <c r="I7" s="52">
        <v>9</v>
      </c>
      <c r="J7" s="19" t="s">
        <v>255</v>
      </c>
      <c r="K7" s="19" t="s">
        <v>17</v>
      </c>
      <c r="L7" s="52">
        <v>10</v>
      </c>
      <c r="M7" s="55">
        <f>SUM(F7,I7,L7)</f>
        <v>29</v>
      </c>
    </row>
    <row r="8" spans="2:13">
      <c r="B8" s="12">
        <v>4</v>
      </c>
      <c r="C8" s="20" t="s">
        <v>372</v>
      </c>
      <c r="D8" s="18" t="s">
        <v>271</v>
      </c>
      <c r="E8" s="18" t="s">
        <v>8</v>
      </c>
      <c r="F8" s="51">
        <v>12</v>
      </c>
      <c r="G8" s="18" t="s">
        <v>272</v>
      </c>
      <c r="H8" s="18" t="s">
        <v>53</v>
      </c>
      <c r="I8" s="51">
        <v>4</v>
      </c>
      <c r="J8" s="18" t="s">
        <v>376</v>
      </c>
      <c r="K8" s="18" t="s">
        <v>69</v>
      </c>
      <c r="L8" s="52">
        <v>12</v>
      </c>
      <c r="M8" s="3">
        <f>SUM(F8,I8,L8)</f>
        <v>28</v>
      </c>
    </row>
    <row r="11" spans="2:13" ht="15.75" thickBot="1">
      <c r="C11" t="s">
        <v>377</v>
      </c>
    </row>
    <row r="12" spans="2:13" ht="15.75" thickBot="1">
      <c r="B12" s="25" t="s">
        <v>215</v>
      </c>
      <c r="C12" s="16" t="s">
        <v>371</v>
      </c>
      <c r="D12" s="65" t="s">
        <v>247</v>
      </c>
      <c r="E12" s="65"/>
      <c r="F12" s="25" t="s">
        <v>231</v>
      </c>
      <c r="G12" s="65" t="s">
        <v>247</v>
      </c>
      <c r="H12" s="65"/>
      <c r="I12" s="25" t="s">
        <v>231</v>
      </c>
      <c r="J12" s="65" t="s">
        <v>247</v>
      </c>
      <c r="K12" s="65"/>
      <c r="L12" s="25" t="s">
        <v>231</v>
      </c>
      <c r="M12" s="13" t="s">
        <v>245</v>
      </c>
    </row>
    <row r="13" spans="2:13">
      <c r="B13" s="11">
        <v>1</v>
      </c>
      <c r="C13" s="17" t="s">
        <v>374</v>
      </c>
      <c r="D13" s="18" t="s">
        <v>274</v>
      </c>
      <c r="E13" s="18" t="s">
        <v>176</v>
      </c>
      <c r="F13" s="51">
        <v>364</v>
      </c>
      <c r="G13" s="18" t="s">
        <v>267</v>
      </c>
      <c r="H13" s="18" t="s">
        <v>82</v>
      </c>
      <c r="I13" s="51">
        <v>334</v>
      </c>
      <c r="J13" s="18" t="s">
        <v>259</v>
      </c>
      <c r="K13" s="18" t="s">
        <v>261</v>
      </c>
      <c r="L13" s="51">
        <v>335</v>
      </c>
      <c r="M13" s="54">
        <f>SUM(F13,I13,L13)</f>
        <v>1033</v>
      </c>
    </row>
    <row r="14" spans="2:13">
      <c r="B14" s="12">
        <v>2</v>
      </c>
      <c r="C14" s="20" t="s">
        <v>373</v>
      </c>
      <c r="D14" s="18" t="s">
        <v>264</v>
      </c>
      <c r="E14" s="18" t="s">
        <v>20</v>
      </c>
      <c r="F14" s="51">
        <v>336</v>
      </c>
      <c r="G14" s="18" t="s">
        <v>257</v>
      </c>
      <c r="H14" s="18" t="s">
        <v>45</v>
      </c>
      <c r="I14" s="51">
        <v>329</v>
      </c>
      <c r="J14" s="18" t="s">
        <v>265</v>
      </c>
      <c r="K14" s="18" t="s">
        <v>47</v>
      </c>
      <c r="L14" s="51">
        <v>338</v>
      </c>
      <c r="M14" s="3">
        <f>SUM(F14,I14,L14)</f>
        <v>1003</v>
      </c>
    </row>
    <row r="15" spans="2:13">
      <c r="B15" s="12">
        <v>3</v>
      </c>
      <c r="C15" s="20" t="s">
        <v>372</v>
      </c>
      <c r="D15" s="18" t="s">
        <v>271</v>
      </c>
      <c r="E15" s="18" t="s">
        <v>8</v>
      </c>
      <c r="F15" s="51">
        <v>322</v>
      </c>
      <c r="G15" s="18" t="s">
        <v>285</v>
      </c>
      <c r="H15" s="18" t="s">
        <v>34</v>
      </c>
      <c r="I15" s="51">
        <v>335</v>
      </c>
      <c r="J15" s="18" t="s">
        <v>272</v>
      </c>
      <c r="K15" s="18" t="s">
        <v>53</v>
      </c>
      <c r="L15" s="51">
        <v>310</v>
      </c>
      <c r="M15" s="3">
        <f>SUM(F15,I15,L15)</f>
        <v>967</v>
      </c>
    </row>
    <row r="16" spans="2:13">
      <c r="B16" s="12">
        <v>4</v>
      </c>
      <c r="C16" s="20" t="s">
        <v>381</v>
      </c>
      <c r="D16" s="19" t="s">
        <v>375</v>
      </c>
      <c r="E16" s="19" t="s">
        <v>269</v>
      </c>
      <c r="F16" s="52">
        <v>284</v>
      </c>
      <c r="G16" s="19" t="s">
        <v>270</v>
      </c>
      <c r="H16" s="19" t="s">
        <v>8</v>
      </c>
      <c r="I16" s="52">
        <v>327</v>
      </c>
      <c r="J16" s="19" t="s">
        <v>255</v>
      </c>
      <c r="K16" s="19" t="s">
        <v>17</v>
      </c>
      <c r="L16" s="52">
        <v>300</v>
      </c>
      <c r="M16" s="55">
        <f>SUM(F16,I16,L16)</f>
        <v>911</v>
      </c>
    </row>
    <row r="19" spans="2:13" ht="15.75" thickBot="1">
      <c r="C19" t="s">
        <v>378</v>
      </c>
    </row>
    <row r="20" spans="2:13" ht="15.75" thickBot="1">
      <c r="B20" s="25" t="s">
        <v>215</v>
      </c>
      <c r="C20" s="16" t="s">
        <v>371</v>
      </c>
      <c r="D20" s="65" t="s">
        <v>247</v>
      </c>
      <c r="E20" s="65"/>
      <c r="F20" s="25" t="s">
        <v>231</v>
      </c>
      <c r="G20" s="65" t="s">
        <v>247</v>
      </c>
      <c r="H20" s="65"/>
      <c r="I20" s="25" t="s">
        <v>231</v>
      </c>
      <c r="J20" s="65" t="s">
        <v>247</v>
      </c>
      <c r="K20" s="65"/>
      <c r="L20" s="25" t="s">
        <v>231</v>
      </c>
      <c r="M20" s="13" t="s">
        <v>245</v>
      </c>
    </row>
    <row r="21" spans="2:13">
      <c r="B21" s="11">
        <v>1</v>
      </c>
      <c r="C21" s="17" t="s">
        <v>372</v>
      </c>
      <c r="D21" s="18" t="s">
        <v>271</v>
      </c>
      <c r="E21" s="18" t="s">
        <v>8</v>
      </c>
      <c r="F21" s="51">
        <v>529</v>
      </c>
      <c r="G21" s="18" t="s">
        <v>285</v>
      </c>
      <c r="H21" s="18" t="s">
        <v>34</v>
      </c>
      <c r="I21" s="51">
        <v>553</v>
      </c>
      <c r="J21" s="18" t="s">
        <v>391</v>
      </c>
      <c r="K21" s="18" t="s">
        <v>138</v>
      </c>
      <c r="L21" s="51">
        <v>527</v>
      </c>
      <c r="M21" s="54">
        <f t="shared" ref="M21:M27" si="0">SUM(F21,I21,L21)</f>
        <v>1609</v>
      </c>
    </row>
    <row r="22" spans="2:13">
      <c r="B22" s="12">
        <v>2</v>
      </c>
      <c r="C22" s="20" t="s">
        <v>374</v>
      </c>
      <c r="D22" s="18" t="s">
        <v>274</v>
      </c>
      <c r="E22" s="18" t="s">
        <v>276</v>
      </c>
      <c r="F22" s="51">
        <v>550</v>
      </c>
      <c r="G22" s="18" t="s">
        <v>267</v>
      </c>
      <c r="H22" s="18" t="s">
        <v>82</v>
      </c>
      <c r="I22" s="51">
        <v>521</v>
      </c>
      <c r="J22" s="18" t="s">
        <v>394</v>
      </c>
      <c r="K22" s="18" t="s">
        <v>9</v>
      </c>
      <c r="L22" s="51">
        <v>519</v>
      </c>
      <c r="M22" s="3">
        <f t="shared" si="0"/>
        <v>1590</v>
      </c>
    </row>
    <row r="23" spans="2:13">
      <c r="B23" s="12">
        <v>3</v>
      </c>
      <c r="C23" s="20" t="s">
        <v>373</v>
      </c>
      <c r="D23" s="18" t="s">
        <v>264</v>
      </c>
      <c r="E23" s="18" t="s">
        <v>20</v>
      </c>
      <c r="F23" s="51">
        <v>505</v>
      </c>
      <c r="G23" s="18" t="s">
        <v>257</v>
      </c>
      <c r="H23" s="18" t="s">
        <v>45</v>
      </c>
      <c r="I23" s="51">
        <v>525</v>
      </c>
      <c r="J23" s="18" t="s">
        <v>265</v>
      </c>
      <c r="K23" s="18" t="s">
        <v>47</v>
      </c>
      <c r="L23" s="51">
        <v>549</v>
      </c>
      <c r="M23" s="3">
        <f t="shared" si="0"/>
        <v>1579</v>
      </c>
    </row>
    <row r="24" spans="2:13">
      <c r="B24" s="12">
        <v>4</v>
      </c>
      <c r="C24" s="20" t="s">
        <v>379</v>
      </c>
      <c r="D24" s="18" t="s">
        <v>383</v>
      </c>
      <c r="E24" s="18" t="s">
        <v>45</v>
      </c>
      <c r="F24" s="51">
        <v>535</v>
      </c>
      <c r="G24" s="18" t="s">
        <v>348</v>
      </c>
      <c r="H24" s="18" t="s">
        <v>17</v>
      </c>
      <c r="I24" s="51">
        <v>500</v>
      </c>
      <c r="J24" s="18" t="s">
        <v>390</v>
      </c>
      <c r="K24" s="18" t="s">
        <v>66</v>
      </c>
      <c r="L24" s="51">
        <v>532</v>
      </c>
      <c r="M24" s="3">
        <f t="shared" si="0"/>
        <v>1567</v>
      </c>
    </row>
    <row r="25" spans="2:13">
      <c r="B25" s="12">
        <v>5</v>
      </c>
      <c r="C25" s="20" t="s">
        <v>380</v>
      </c>
      <c r="D25" s="18" t="s">
        <v>384</v>
      </c>
      <c r="E25" s="18" t="s">
        <v>8</v>
      </c>
      <c r="F25" s="51">
        <v>516</v>
      </c>
      <c r="G25" s="18" t="s">
        <v>386</v>
      </c>
      <c r="H25" s="18" t="s">
        <v>8</v>
      </c>
      <c r="I25" s="51">
        <v>493</v>
      </c>
      <c r="J25" s="18" t="s">
        <v>392</v>
      </c>
      <c r="K25" s="18" t="s">
        <v>17</v>
      </c>
      <c r="L25" s="51">
        <v>513</v>
      </c>
      <c r="M25" s="3">
        <f t="shared" si="0"/>
        <v>1522</v>
      </c>
    </row>
    <row r="26" spans="2:13">
      <c r="B26" s="12">
        <v>6</v>
      </c>
      <c r="C26" s="20" t="s">
        <v>381</v>
      </c>
      <c r="D26" s="18" t="s">
        <v>263</v>
      </c>
      <c r="E26" s="18" t="s">
        <v>269</v>
      </c>
      <c r="F26" s="51">
        <v>524</v>
      </c>
      <c r="G26" s="18" t="s">
        <v>387</v>
      </c>
      <c r="H26" s="18" t="s">
        <v>389</v>
      </c>
      <c r="I26" s="51">
        <v>512</v>
      </c>
      <c r="J26" s="18" t="s">
        <v>270</v>
      </c>
      <c r="K26" s="18" t="s">
        <v>8</v>
      </c>
      <c r="L26" s="51">
        <v>486</v>
      </c>
      <c r="M26" s="3">
        <f t="shared" si="0"/>
        <v>1522</v>
      </c>
    </row>
    <row r="27" spans="2:13">
      <c r="B27" s="12">
        <v>7</v>
      </c>
      <c r="C27" s="20" t="s">
        <v>382</v>
      </c>
      <c r="D27" s="18" t="s">
        <v>385</v>
      </c>
      <c r="E27" s="18" t="s">
        <v>41</v>
      </c>
      <c r="F27" s="51">
        <v>422</v>
      </c>
      <c r="G27" s="18" t="s">
        <v>388</v>
      </c>
      <c r="H27" s="18" t="s">
        <v>137</v>
      </c>
      <c r="I27" s="51">
        <v>483</v>
      </c>
      <c r="J27" s="18" t="s">
        <v>393</v>
      </c>
      <c r="K27" s="18" t="s">
        <v>395</v>
      </c>
      <c r="L27" s="51">
        <v>518</v>
      </c>
      <c r="M27" s="3">
        <f t="shared" si="0"/>
        <v>1423</v>
      </c>
    </row>
    <row r="30" spans="2:13" ht="15.75" thickBot="1">
      <c r="C30" t="s">
        <v>396</v>
      </c>
    </row>
    <row r="31" spans="2:13" ht="15.75" thickBot="1">
      <c r="B31" s="25" t="s">
        <v>215</v>
      </c>
      <c r="C31" s="16" t="s">
        <v>371</v>
      </c>
      <c r="D31" s="65" t="s">
        <v>247</v>
      </c>
      <c r="E31" s="65"/>
      <c r="F31" s="25" t="s">
        <v>231</v>
      </c>
      <c r="G31" s="65" t="s">
        <v>247</v>
      </c>
      <c r="H31" s="65"/>
      <c r="I31" s="25" t="s">
        <v>231</v>
      </c>
      <c r="J31" s="65" t="s">
        <v>247</v>
      </c>
      <c r="K31" s="65"/>
      <c r="L31" s="25" t="s">
        <v>231</v>
      </c>
      <c r="M31" s="13" t="s">
        <v>245</v>
      </c>
    </row>
    <row r="32" spans="2:13">
      <c r="B32" s="11">
        <v>1</v>
      </c>
      <c r="C32" s="17" t="s">
        <v>374</v>
      </c>
      <c r="D32" s="18" t="s">
        <v>274</v>
      </c>
      <c r="E32" s="18" t="s">
        <v>276</v>
      </c>
      <c r="F32" s="51">
        <v>567</v>
      </c>
      <c r="G32" s="18" t="s">
        <v>400</v>
      </c>
      <c r="H32" s="18" t="s">
        <v>82</v>
      </c>
      <c r="I32" s="51">
        <v>534</v>
      </c>
      <c r="J32" s="18" t="s">
        <v>394</v>
      </c>
      <c r="K32" s="18" t="s">
        <v>9</v>
      </c>
      <c r="L32" s="51">
        <v>533</v>
      </c>
      <c r="M32" s="54">
        <f t="shared" ref="M32:M38" si="1">SUM(F32,I32,L32)</f>
        <v>1634</v>
      </c>
    </row>
    <row r="33" spans="2:13">
      <c r="B33" s="12">
        <v>2</v>
      </c>
      <c r="C33" s="20" t="s">
        <v>379</v>
      </c>
      <c r="D33" s="18" t="s">
        <v>383</v>
      </c>
      <c r="E33" s="18" t="s">
        <v>45</v>
      </c>
      <c r="F33" s="51">
        <v>557</v>
      </c>
      <c r="G33" s="18" t="s">
        <v>348</v>
      </c>
      <c r="H33" s="18" t="s">
        <v>17</v>
      </c>
      <c r="I33" s="51">
        <v>519</v>
      </c>
      <c r="J33" s="18" t="s">
        <v>390</v>
      </c>
      <c r="K33" s="18" t="s">
        <v>66</v>
      </c>
      <c r="L33" s="51">
        <v>556</v>
      </c>
      <c r="M33" s="3">
        <f t="shared" si="1"/>
        <v>1632</v>
      </c>
    </row>
    <row r="34" spans="2:13">
      <c r="B34" s="12">
        <v>3</v>
      </c>
      <c r="C34" s="20" t="s">
        <v>381</v>
      </c>
      <c r="D34" s="18" t="s">
        <v>397</v>
      </c>
      <c r="E34" s="18" t="s">
        <v>188</v>
      </c>
      <c r="F34" s="51">
        <v>540</v>
      </c>
      <c r="G34" s="18" t="s">
        <v>263</v>
      </c>
      <c r="H34" s="18" t="s">
        <v>269</v>
      </c>
      <c r="I34" s="51">
        <v>535</v>
      </c>
      <c r="J34" s="18" t="s">
        <v>270</v>
      </c>
      <c r="K34" s="18" t="s">
        <v>8</v>
      </c>
      <c r="L34" s="51">
        <v>531</v>
      </c>
      <c r="M34" s="3">
        <f t="shared" si="1"/>
        <v>1606</v>
      </c>
    </row>
    <row r="35" spans="2:13">
      <c r="B35" s="12">
        <v>4</v>
      </c>
      <c r="C35" s="20" t="s">
        <v>372</v>
      </c>
      <c r="D35" s="18" t="s">
        <v>271</v>
      </c>
      <c r="E35" s="18" t="s">
        <v>8</v>
      </c>
      <c r="F35" s="51">
        <v>534</v>
      </c>
      <c r="G35" s="18" t="s">
        <v>285</v>
      </c>
      <c r="H35" s="18" t="s">
        <v>34</v>
      </c>
      <c r="I35" s="51">
        <v>565</v>
      </c>
      <c r="J35" s="18" t="s">
        <v>272</v>
      </c>
      <c r="K35" s="18" t="s">
        <v>53</v>
      </c>
      <c r="L35" s="51">
        <v>501</v>
      </c>
      <c r="M35" s="3">
        <f t="shared" si="1"/>
        <v>1600</v>
      </c>
    </row>
    <row r="36" spans="2:13">
      <c r="B36" s="12">
        <v>5</v>
      </c>
      <c r="C36" s="20" t="s">
        <v>373</v>
      </c>
      <c r="D36" s="18" t="s">
        <v>264</v>
      </c>
      <c r="E36" s="18" t="s">
        <v>20</v>
      </c>
      <c r="F36" s="51">
        <v>531</v>
      </c>
      <c r="G36" s="18" t="s">
        <v>257</v>
      </c>
      <c r="H36" s="18" t="s">
        <v>45</v>
      </c>
      <c r="I36" s="51">
        <v>520</v>
      </c>
      <c r="J36" s="18" t="s">
        <v>265</v>
      </c>
      <c r="K36" s="18" t="s">
        <v>47</v>
      </c>
      <c r="L36" s="51">
        <v>547</v>
      </c>
      <c r="M36" s="3">
        <f t="shared" si="1"/>
        <v>1598</v>
      </c>
    </row>
    <row r="37" spans="2:13">
      <c r="B37" s="12">
        <v>6</v>
      </c>
      <c r="C37" s="20" t="s">
        <v>382</v>
      </c>
      <c r="D37" s="18" t="s">
        <v>398</v>
      </c>
      <c r="E37" s="18" t="s">
        <v>41</v>
      </c>
      <c r="F37" s="51">
        <v>499</v>
      </c>
      <c r="G37" s="18" t="s">
        <v>388</v>
      </c>
      <c r="H37" s="18" t="s">
        <v>137</v>
      </c>
      <c r="I37" s="51">
        <v>490</v>
      </c>
      <c r="J37" s="18" t="s">
        <v>393</v>
      </c>
      <c r="K37" s="18" t="s">
        <v>395</v>
      </c>
      <c r="L37" s="51">
        <v>540</v>
      </c>
      <c r="M37" s="3">
        <f t="shared" si="1"/>
        <v>1529</v>
      </c>
    </row>
    <row r="38" spans="2:13">
      <c r="B38" s="12">
        <v>7</v>
      </c>
      <c r="C38" s="20" t="s">
        <v>380</v>
      </c>
      <c r="D38" s="18" t="s">
        <v>410</v>
      </c>
      <c r="E38" s="18" t="s">
        <v>38</v>
      </c>
      <c r="F38" s="51">
        <v>458</v>
      </c>
      <c r="G38" s="18" t="s">
        <v>282</v>
      </c>
      <c r="H38" s="18" t="s">
        <v>399</v>
      </c>
      <c r="I38" s="51">
        <v>531</v>
      </c>
      <c r="J38" s="18" t="s">
        <v>401</v>
      </c>
      <c r="K38" s="18" t="s">
        <v>17</v>
      </c>
      <c r="L38" s="51">
        <v>512</v>
      </c>
      <c r="M38" s="3">
        <f t="shared" si="1"/>
        <v>1501</v>
      </c>
    </row>
    <row r="41" spans="2:13" ht="15.75" thickBot="1">
      <c r="C41" t="s">
        <v>402</v>
      </c>
    </row>
    <row r="42" spans="2:13" ht="15.75" thickBot="1">
      <c r="B42" s="25" t="s">
        <v>215</v>
      </c>
      <c r="C42" s="16" t="s">
        <v>371</v>
      </c>
      <c r="D42" s="65" t="s">
        <v>247</v>
      </c>
      <c r="E42" s="65"/>
      <c r="F42" s="25" t="s">
        <v>231</v>
      </c>
      <c r="G42" s="65" t="s">
        <v>247</v>
      </c>
      <c r="H42" s="65"/>
      <c r="I42" s="25" t="s">
        <v>231</v>
      </c>
      <c r="J42" s="65" t="s">
        <v>247</v>
      </c>
      <c r="K42" s="65"/>
      <c r="L42" s="25" t="s">
        <v>231</v>
      </c>
      <c r="M42" s="13" t="s">
        <v>245</v>
      </c>
    </row>
    <row r="43" spans="2:13">
      <c r="B43" s="11">
        <v>1</v>
      </c>
      <c r="C43" s="17" t="s">
        <v>372</v>
      </c>
      <c r="D43" s="18" t="s">
        <v>271</v>
      </c>
      <c r="E43" s="18" t="s">
        <v>8</v>
      </c>
      <c r="F43" s="51">
        <v>552</v>
      </c>
      <c r="G43" s="18" t="s">
        <v>285</v>
      </c>
      <c r="H43" s="18" t="s">
        <v>34</v>
      </c>
      <c r="I43" s="51">
        <v>572</v>
      </c>
      <c r="J43" s="18" t="s">
        <v>404</v>
      </c>
      <c r="K43" s="18" t="s">
        <v>395</v>
      </c>
      <c r="L43" s="51">
        <v>542</v>
      </c>
      <c r="M43" s="54">
        <f t="shared" ref="M43:M49" si="2">SUM(F43,I43,L43)</f>
        <v>1666</v>
      </c>
    </row>
    <row r="44" spans="2:13">
      <c r="B44" s="12">
        <v>2</v>
      </c>
      <c r="C44" s="20" t="s">
        <v>381</v>
      </c>
      <c r="D44" s="18" t="s">
        <v>397</v>
      </c>
      <c r="E44" s="18" t="s">
        <v>188</v>
      </c>
      <c r="F44" s="51">
        <v>524</v>
      </c>
      <c r="G44" s="18" t="s">
        <v>387</v>
      </c>
      <c r="H44" s="18" t="s">
        <v>389</v>
      </c>
      <c r="I44" s="51">
        <v>537</v>
      </c>
      <c r="J44" s="18" t="s">
        <v>270</v>
      </c>
      <c r="K44" s="18" t="s">
        <v>8</v>
      </c>
      <c r="L44" s="51">
        <v>535</v>
      </c>
      <c r="M44" s="3">
        <f t="shared" si="2"/>
        <v>1596</v>
      </c>
    </row>
    <row r="45" spans="2:13">
      <c r="B45" s="12">
        <v>3</v>
      </c>
      <c r="C45" s="20" t="s">
        <v>374</v>
      </c>
      <c r="D45" s="18" t="s">
        <v>274</v>
      </c>
      <c r="E45" s="18" t="s">
        <v>276</v>
      </c>
      <c r="F45" s="51">
        <v>539</v>
      </c>
      <c r="G45" s="18" t="s">
        <v>400</v>
      </c>
      <c r="H45" s="18" t="s">
        <v>82</v>
      </c>
      <c r="I45" s="51">
        <v>538</v>
      </c>
      <c r="J45" s="18" t="s">
        <v>405</v>
      </c>
      <c r="K45" s="18" t="s">
        <v>38</v>
      </c>
      <c r="L45" s="51">
        <v>517</v>
      </c>
      <c r="M45" s="3">
        <f t="shared" si="2"/>
        <v>1594</v>
      </c>
    </row>
    <row r="46" spans="2:13">
      <c r="B46" s="12">
        <v>4</v>
      </c>
      <c r="C46" s="20" t="s">
        <v>373</v>
      </c>
      <c r="D46" s="18" t="s">
        <v>264</v>
      </c>
      <c r="E46" s="18" t="s">
        <v>20</v>
      </c>
      <c r="F46" s="51">
        <v>490</v>
      </c>
      <c r="G46" s="18" t="s">
        <v>257</v>
      </c>
      <c r="H46" s="18" t="s">
        <v>45</v>
      </c>
      <c r="I46" s="51">
        <v>545</v>
      </c>
      <c r="J46" s="18" t="s">
        <v>265</v>
      </c>
      <c r="K46" s="18" t="s">
        <v>47</v>
      </c>
      <c r="L46" s="51">
        <v>515</v>
      </c>
      <c r="M46" s="3">
        <f t="shared" si="2"/>
        <v>1550</v>
      </c>
    </row>
    <row r="47" spans="2:13">
      <c r="B47" s="12">
        <v>5</v>
      </c>
      <c r="C47" s="20" t="s">
        <v>379</v>
      </c>
      <c r="D47" s="18" t="s">
        <v>383</v>
      </c>
      <c r="E47" s="18" t="s">
        <v>45</v>
      </c>
      <c r="F47" s="51">
        <v>558</v>
      </c>
      <c r="G47" s="18" t="s">
        <v>403</v>
      </c>
      <c r="H47" s="18" t="s">
        <v>341</v>
      </c>
      <c r="I47" s="51">
        <v>454</v>
      </c>
      <c r="J47" s="18" t="s">
        <v>390</v>
      </c>
      <c r="K47" s="18" t="s">
        <v>66</v>
      </c>
      <c r="L47" s="51">
        <v>527</v>
      </c>
      <c r="M47" s="3">
        <f t="shared" si="2"/>
        <v>1539</v>
      </c>
    </row>
    <row r="48" spans="2:13">
      <c r="B48" s="12">
        <v>6</v>
      </c>
      <c r="C48" s="20" t="s">
        <v>382</v>
      </c>
      <c r="D48" s="18" t="s">
        <v>398</v>
      </c>
      <c r="E48" s="18" t="s">
        <v>41</v>
      </c>
      <c r="F48" s="51">
        <v>469</v>
      </c>
      <c r="G48" s="18" t="s">
        <v>388</v>
      </c>
      <c r="H48" s="18" t="s">
        <v>137</v>
      </c>
      <c r="I48" s="51">
        <v>473</v>
      </c>
      <c r="J48" s="18" t="s">
        <v>393</v>
      </c>
      <c r="K48" s="18" t="s">
        <v>395</v>
      </c>
      <c r="L48" s="51">
        <v>494</v>
      </c>
      <c r="M48" s="3">
        <f t="shared" si="2"/>
        <v>1436</v>
      </c>
    </row>
    <row r="49" spans="2:13">
      <c r="B49" s="12">
        <v>7</v>
      </c>
      <c r="C49" s="20" t="s">
        <v>380</v>
      </c>
      <c r="D49" s="18" t="s">
        <v>384</v>
      </c>
      <c r="E49" s="18" t="s">
        <v>8</v>
      </c>
      <c r="F49" s="51">
        <v>552</v>
      </c>
      <c r="G49" s="18" t="s">
        <v>386</v>
      </c>
      <c r="H49" s="18" t="s">
        <v>8</v>
      </c>
      <c r="I49" s="51">
        <v>552</v>
      </c>
      <c r="J49" s="18" t="s">
        <v>392</v>
      </c>
      <c r="K49" s="18" t="s">
        <v>17</v>
      </c>
      <c r="L49" s="51"/>
      <c r="M49" s="3">
        <f t="shared" si="2"/>
        <v>1104</v>
      </c>
    </row>
  </sheetData>
  <mergeCells count="15">
    <mergeCell ref="D4:E4"/>
    <mergeCell ref="G4:H4"/>
    <mergeCell ref="J4:K4"/>
    <mergeCell ref="D12:E12"/>
    <mergeCell ref="G12:H12"/>
    <mergeCell ref="J12:K12"/>
    <mergeCell ref="D42:E42"/>
    <mergeCell ref="G42:H42"/>
    <mergeCell ref="J42:K42"/>
    <mergeCell ref="D20:E20"/>
    <mergeCell ref="G20:H20"/>
    <mergeCell ref="J20:K20"/>
    <mergeCell ref="D31:E31"/>
    <mergeCell ref="G31:H31"/>
    <mergeCell ref="J31:K31"/>
  </mergeCells>
  <phoneticPr fontId="11" type="noConversion"/>
  <pageMargins left="0.31496062992125984" right="0.11811023622047245" top="1.3385826771653544" bottom="0" header="0" footer="0"/>
  <pageSetup paperSize="9" orientation="landscape" horizontalDpi="300" verticalDpi="300" r:id="rId1"/>
  <headerFooter>
    <oddHeader>&amp;L&amp;G&amp;C&amp;"Arial Black,Normal"CAMPEONATO DE ESPAÑA DE ARMAS DEPORTIVAS
 VETERANOS ABRIL 2012
EQUIPOS CLUB&amp;R&amp;G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M24"/>
  <sheetViews>
    <sheetView tabSelected="1" workbookViewId="0">
      <selection activeCell="G23" sqref="G23"/>
    </sheetView>
  </sheetViews>
  <sheetFormatPr baseColWidth="10" defaultRowHeight="15"/>
  <cols>
    <col min="1" max="1" width="4.7109375" customWidth="1"/>
    <col min="2" max="2" width="5.85546875" style="5" customWidth="1"/>
    <col min="3" max="3" width="7.28515625" customWidth="1"/>
    <col min="4" max="4" width="5.42578125" customWidth="1"/>
    <col min="5" max="5" width="17" bestFit="1" customWidth="1"/>
    <col min="6" max="6" width="19.42578125" bestFit="1" customWidth="1"/>
    <col min="7" max="7" width="18.140625" bestFit="1" customWidth="1"/>
    <col min="8" max="12" width="5.7109375" customWidth="1"/>
    <col min="13" max="13" width="10.42578125" style="46" customWidth="1"/>
    <col min="14" max="14" width="3" bestFit="1" customWidth="1"/>
    <col min="15" max="15" width="5.42578125" bestFit="1" customWidth="1"/>
    <col min="16" max="17" width="3" bestFit="1" customWidth="1"/>
  </cols>
  <sheetData>
    <row r="1" spans="2:13">
      <c r="C1" s="5"/>
    </row>
    <row r="2" spans="2:13" ht="15.75" thickBot="1">
      <c r="C2" s="5"/>
    </row>
    <row r="3" spans="2:13" s="1" customFormat="1" ht="15.75" thickBot="1">
      <c r="B3" s="37" t="s">
        <v>200</v>
      </c>
      <c r="C3" s="43" t="s">
        <v>201</v>
      </c>
      <c r="D3" s="43" t="s">
        <v>235</v>
      </c>
      <c r="E3" s="35" t="s">
        <v>202</v>
      </c>
      <c r="F3" s="35" t="s">
        <v>202</v>
      </c>
      <c r="G3" s="35" t="s">
        <v>203</v>
      </c>
      <c r="H3" s="35" t="s">
        <v>412</v>
      </c>
      <c r="I3" s="35" t="s">
        <v>413</v>
      </c>
      <c r="J3" s="35" t="s">
        <v>414</v>
      </c>
      <c r="K3" s="35" t="s">
        <v>415</v>
      </c>
      <c r="L3" s="44" t="s">
        <v>416</v>
      </c>
      <c r="M3" s="45" t="s">
        <v>245</v>
      </c>
    </row>
    <row r="4" spans="2:13" ht="15.75">
      <c r="B4" s="21">
        <v>1</v>
      </c>
      <c r="C4" s="9" t="s">
        <v>93</v>
      </c>
      <c r="D4" s="9" t="s">
        <v>21</v>
      </c>
      <c r="E4" s="9" t="s">
        <v>174</v>
      </c>
      <c r="F4" s="9" t="s">
        <v>175</v>
      </c>
      <c r="G4" s="9" t="s">
        <v>176</v>
      </c>
      <c r="H4" s="10">
        <v>550</v>
      </c>
      <c r="I4" s="10">
        <v>567</v>
      </c>
      <c r="J4" s="10">
        <v>539</v>
      </c>
      <c r="K4" s="10">
        <v>25</v>
      </c>
      <c r="L4" s="10">
        <v>364</v>
      </c>
      <c r="M4" s="47">
        <f t="shared" ref="M4:M24" si="0">SUM(H4:L4)</f>
        <v>2045</v>
      </c>
    </row>
    <row r="5" spans="2:13" ht="15.75">
      <c r="B5" s="8">
        <v>2</v>
      </c>
      <c r="C5" s="4" t="s">
        <v>5</v>
      </c>
      <c r="D5" s="4" t="s">
        <v>4</v>
      </c>
      <c r="E5" s="4" t="s">
        <v>125</v>
      </c>
      <c r="F5" s="4" t="s">
        <v>59</v>
      </c>
      <c r="G5" s="4" t="s">
        <v>34</v>
      </c>
      <c r="H5" s="6">
        <v>553</v>
      </c>
      <c r="I5" s="6">
        <v>565</v>
      </c>
      <c r="J5" s="6">
        <v>572</v>
      </c>
      <c r="K5" s="6">
        <v>10</v>
      </c>
      <c r="L5" s="6">
        <v>335</v>
      </c>
      <c r="M5" s="48">
        <f t="shared" si="0"/>
        <v>2035</v>
      </c>
    </row>
    <row r="6" spans="2:13" ht="15.75">
      <c r="B6" s="8">
        <v>3</v>
      </c>
      <c r="C6" s="4" t="s">
        <v>0</v>
      </c>
      <c r="D6" s="4" t="s">
        <v>21</v>
      </c>
      <c r="E6" s="4" t="s">
        <v>19</v>
      </c>
      <c r="F6" s="4" t="s">
        <v>70</v>
      </c>
      <c r="G6" s="4" t="s">
        <v>71</v>
      </c>
      <c r="H6" s="6">
        <v>530</v>
      </c>
      <c r="I6" s="6">
        <v>535</v>
      </c>
      <c r="J6" s="6">
        <v>550</v>
      </c>
      <c r="K6" s="6">
        <v>16</v>
      </c>
      <c r="L6" s="6">
        <v>341</v>
      </c>
      <c r="M6" s="48">
        <f t="shared" si="0"/>
        <v>1972</v>
      </c>
    </row>
    <row r="7" spans="2:13" ht="15.75">
      <c r="B7" s="8">
        <v>4</v>
      </c>
      <c r="C7" s="4" t="s">
        <v>5</v>
      </c>
      <c r="D7" s="4" t="s">
        <v>4</v>
      </c>
      <c r="E7" s="4" t="s">
        <v>46</v>
      </c>
      <c r="F7" s="4" t="s">
        <v>32</v>
      </c>
      <c r="G7" s="4" t="s">
        <v>47</v>
      </c>
      <c r="H7" s="6">
        <v>549</v>
      </c>
      <c r="I7" s="6">
        <v>547</v>
      </c>
      <c r="J7" s="6">
        <v>515</v>
      </c>
      <c r="K7" s="6">
        <v>12</v>
      </c>
      <c r="L7" s="6">
        <v>338</v>
      </c>
      <c r="M7" s="48">
        <f t="shared" si="0"/>
        <v>1961</v>
      </c>
    </row>
    <row r="8" spans="2:13" ht="15.75">
      <c r="B8" s="8">
        <v>5</v>
      </c>
      <c r="C8" s="4" t="s">
        <v>5</v>
      </c>
      <c r="D8" s="4" t="s">
        <v>4</v>
      </c>
      <c r="E8" s="4" t="s">
        <v>123</v>
      </c>
      <c r="F8" s="4" t="s">
        <v>124</v>
      </c>
      <c r="G8" s="4" t="s">
        <v>8</v>
      </c>
      <c r="H8" s="6">
        <v>529</v>
      </c>
      <c r="I8" s="6">
        <v>534</v>
      </c>
      <c r="J8" s="6">
        <v>552</v>
      </c>
      <c r="K8" s="6">
        <v>12</v>
      </c>
      <c r="L8" s="6">
        <v>322</v>
      </c>
      <c r="M8" s="48">
        <f t="shared" si="0"/>
        <v>1949</v>
      </c>
    </row>
    <row r="9" spans="2:13" ht="15.75">
      <c r="B9" s="8">
        <v>6</v>
      </c>
      <c r="C9" s="4" t="s">
        <v>5</v>
      </c>
      <c r="D9" s="4" t="s">
        <v>21</v>
      </c>
      <c r="E9" s="4" t="s">
        <v>43</v>
      </c>
      <c r="F9" s="4" t="s">
        <v>44</v>
      </c>
      <c r="G9" s="4" t="s">
        <v>45</v>
      </c>
      <c r="H9" s="6">
        <v>525</v>
      </c>
      <c r="I9" s="6">
        <v>520</v>
      </c>
      <c r="J9" s="6">
        <v>545</v>
      </c>
      <c r="K9" s="6">
        <v>5</v>
      </c>
      <c r="L9" s="6">
        <v>329</v>
      </c>
      <c r="M9" s="48">
        <f t="shared" si="0"/>
        <v>1924</v>
      </c>
    </row>
    <row r="10" spans="2:13" ht="15.75">
      <c r="B10" s="8">
        <v>7</v>
      </c>
      <c r="C10" s="4" t="s">
        <v>93</v>
      </c>
      <c r="D10" s="4" t="s">
        <v>14</v>
      </c>
      <c r="E10" s="4" t="s">
        <v>121</v>
      </c>
      <c r="F10" s="4" t="s">
        <v>122</v>
      </c>
      <c r="G10" s="4" t="s">
        <v>9</v>
      </c>
      <c r="H10" s="6">
        <v>519</v>
      </c>
      <c r="I10" s="6">
        <v>533</v>
      </c>
      <c r="J10" s="6">
        <v>519</v>
      </c>
      <c r="K10" s="6">
        <v>12</v>
      </c>
      <c r="L10" s="6">
        <v>334</v>
      </c>
      <c r="M10" s="48">
        <f t="shared" si="0"/>
        <v>1917</v>
      </c>
    </row>
    <row r="11" spans="2:13" ht="15.75">
      <c r="B11" s="8">
        <v>8</v>
      </c>
      <c r="C11" s="4" t="s">
        <v>90</v>
      </c>
      <c r="D11" s="4" t="s">
        <v>21</v>
      </c>
      <c r="E11" s="4" t="s">
        <v>81</v>
      </c>
      <c r="F11" s="4" t="s">
        <v>169</v>
      </c>
      <c r="G11" s="4" t="s">
        <v>188</v>
      </c>
      <c r="H11" s="6">
        <v>518</v>
      </c>
      <c r="I11" s="6">
        <v>540</v>
      </c>
      <c r="J11" s="6">
        <v>494</v>
      </c>
      <c r="K11" s="6">
        <v>12</v>
      </c>
      <c r="L11" s="6">
        <v>333</v>
      </c>
      <c r="M11" s="48">
        <f t="shared" si="0"/>
        <v>1897</v>
      </c>
    </row>
    <row r="12" spans="2:13" ht="15.75">
      <c r="B12" s="8">
        <v>9</v>
      </c>
      <c r="C12" s="4" t="s">
        <v>50</v>
      </c>
      <c r="D12" s="4" t="s">
        <v>4</v>
      </c>
      <c r="E12" s="4" t="s">
        <v>117</v>
      </c>
      <c r="F12" s="4" t="s">
        <v>118</v>
      </c>
      <c r="G12" s="4" t="s">
        <v>8</v>
      </c>
      <c r="H12" s="6">
        <v>486</v>
      </c>
      <c r="I12" s="6">
        <v>531</v>
      </c>
      <c r="J12" s="6">
        <v>535</v>
      </c>
      <c r="K12" s="6">
        <v>9</v>
      </c>
      <c r="L12" s="6">
        <v>327</v>
      </c>
      <c r="M12" s="48">
        <f t="shared" si="0"/>
        <v>1888</v>
      </c>
    </row>
    <row r="13" spans="2:13" ht="15.75">
      <c r="B13" s="8">
        <v>10</v>
      </c>
      <c r="C13" s="4" t="s">
        <v>5</v>
      </c>
      <c r="D13" s="4" t="s">
        <v>21</v>
      </c>
      <c r="E13" s="4" t="s">
        <v>18</v>
      </c>
      <c r="F13" s="4" t="s">
        <v>19</v>
      </c>
      <c r="G13" s="4" t="s">
        <v>20</v>
      </c>
      <c r="H13" s="6">
        <v>505</v>
      </c>
      <c r="I13" s="6">
        <v>531</v>
      </c>
      <c r="J13" s="6">
        <v>490</v>
      </c>
      <c r="K13" s="6">
        <v>19</v>
      </c>
      <c r="L13" s="6">
        <v>336</v>
      </c>
      <c r="M13" s="48">
        <f t="shared" si="0"/>
        <v>1881</v>
      </c>
    </row>
    <row r="14" spans="2:13" ht="15.75">
      <c r="B14" s="8">
        <v>11</v>
      </c>
      <c r="C14" s="4" t="s">
        <v>5</v>
      </c>
      <c r="D14" s="4" t="s">
        <v>4</v>
      </c>
      <c r="E14" s="4" t="s">
        <v>6</v>
      </c>
      <c r="F14" s="4" t="s">
        <v>7</v>
      </c>
      <c r="G14" s="4" t="s">
        <v>207</v>
      </c>
      <c r="H14" s="6">
        <v>507</v>
      </c>
      <c r="I14" s="6">
        <v>533</v>
      </c>
      <c r="J14" s="6">
        <v>508</v>
      </c>
      <c r="K14" s="6">
        <v>6</v>
      </c>
      <c r="L14" s="6">
        <v>318</v>
      </c>
      <c r="M14" s="48">
        <f t="shared" si="0"/>
        <v>1872</v>
      </c>
    </row>
    <row r="15" spans="2:13" ht="15.75">
      <c r="B15" s="8">
        <v>12</v>
      </c>
      <c r="C15" s="4" t="s">
        <v>39</v>
      </c>
      <c r="D15" s="4" t="s">
        <v>21</v>
      </c>
      <c r="E15" s="4" t="s">
        <v>61</v>
      </c>
      <c r="F15" s="4" t="s">
        <v>62</v>
      </c>
      <c r="G15" s="4" t="s">
        <v>183</v>
      </c>
      <c r="H15" s="6">
        <v>496</v>
      </c>
      <c r="I15" s="6">
        <v>515</v>
      </c>
      <c r="J15" s="6">
        <v>454</v>
      </c>
      <c r="K15" s="6">
        <v>11</v>
      </c>
      <c r="L15" s="6">
        <v>332</v>
      </c>
      <c r="M15" s="48">
        <f t="shared" si="0"/>
        <v>1808</v>
      </c>
    </row>
    <row r="16" spans="2:13" ht="15.75">
      <c r="B16" s="8">
        <v>13</v>
      </c>
      <c r="C16" s="4" t="s">
        <v>5</v>
      </c>
      <c r="D16" s="4" t="s">
        <v>21</v>
      </c>
      <c r="E16" s="4" t="s">
        <v>135</v>
      </c>
      <c r="F16" s="4" t="s">
        <v>136</v>
      </c>
      <c r="G16" s="4" t="s">
        <v>53</v>
      </c>
      <c r="H16" s="6">
        <v>497</v>
      </c>
      <c r="I16" s="6">
        <v>501</v>
      </c>
      <c r="J16" s="6">
        <v>494</v>
      </c>
      <c r="K16" s="6">
        <v>4</v>
      </c>
      <c r="L16" s="6">
        <v>310</v>
      </c>
      <c r="M16" s="48">
        <f t="shared" si="0"/>
        <v>1806</v>
      </c>
    </row>
    <row r="17" spans="2:13" ht="15.75">
      <c r="B17" s="8">
        <v>14</v>
      </c>
      <c r="C17" s="4" t="s">
        <v>0</v>
      </c>
      <c r="D17" s="4" t="s">
        <v>14</v>
      </c>
      <c r="E17" s="4" t="s">
        <v>181</v>
      </c>
      <c r="F17" s="4" t="s">
        <v>182</v>
      </c>
      <c r="G17" s="4" t="s">
        <v>82</v>
      </c>
      <c r="H17" s="6">
        <v>444</v>
      </c>
      <c r="I17" s="6">
        <v>453</v>
      </c>
      <c r="J17" s="6">
        <v>499</v>
      </c>
      <c r="K17" s="6">
        <v>10</v>
      </c>
      <c r="L17" s="6">
        <v>290</v>
      </c>
      <c r="M17" s="48">
        <f t="shared" si="0"/>
        <v>1696</v>
      </c>
    </row>
    <row r="18" spans="2:13" ht="15.75">
      <c r="B18" s="8">
        <v>15</v>
      </c>
      <c r="C18" s="4" t="s">
        <v>90</v>
      </c>
      <c r="D18" s="4" t="s">
        <v>4</v>
      </c>
      <c r="E18" s="4" t="s">
        <v>166</v>
      </c>
      <c r="F18" s="4" t="s">
        <v>167</v>
      </c>
      <c r="G18" s="4" t="s">
        <v>41</v>
      </c>
      <c r="H18" s="6">
        <v>422</v>
      </c>
      <c r="I18" s="6">
        <v>499</v>
      </c>
      <c r="J18" s="6">
        <v>469</v>
      </c>
      <c r="K18" s="6">
        <v>6</v>
      </c>
      <c r="L18" s="6">
        <v>284</v>
      </c>
      <c r="M18" s="48">
        <f t="shared" si="0"/>
        <v>1680</v>
      </c>
    </row>
    <row r="19" spans="2:13" ht="15.75">
      <c r="B19" s="8">
        <v>16</v>
      </c>
      <c r="C19" s="4" t="s">
        <v>0</v>
      </c>
      <c r="D19" s="4" t="s">
        <v>14</v>
      </c>
      <c r="E19" s="4" t="s">
        <v>177</v>
      </c>
      <c r="F19" s="4" t="s">
        <v>178</v>
      </c>
      <c r="G19" s="4" t="s">
        <v>199</v>
      </c>
      <c r="H19" s="6">
        <v>419</v>
      </c>
      <c r="I19" s="6">
        <v>432</v>
      </c>
      <c r="J19" s="6">
        <v>475</v>
      </c>
      <c r="K19" s="6">
        <v>7</v>
      </c>
      <c r="L19" s="6">
        <v>296</v>
      </c>
      <c r="M19" s="48">
        <f t="shared" si="0"/>
        <v>1629</v>
      </c>
    </row>
    <row r="20" spans="2:13" ht="15.75">
      <c r="B20" s="8">
        <v>17</v>
      </c>
      <c r="C20" s="4" t="s">
        <v>0</v>
      </c>
      <c r="D20" s="4" t="s">
        <v>21</v>
      </c>
      <c r="E20" s="4" t="s">
        <v>72</v>
      </c>
      <c r="F20" s="4" t="s">
        <v>73</v>
      </c>
      <c r="G20" s="4" t="s">
        <v>27</v>
      </c>
      <c r="H20" s="6">
        <v>459</v>
      </c>
      <c r="I20" s="6">
        <v>446</v>
      </c>
      <c r="J20" s="6">
        <v>371</v>
      </c>
      <c r="K20" s="6">
        <v>17</v>
      </c>
      <c r="L20" s="6">
        <v>335</v>
      </c>
      <c r="M20" s="48">
        <f t="shared" si="0"/>
        <v>1628</v>
      </c>
    </row>
    <row r="21" spans="2:13" ht="15.75">
      <c r="B21" s="8">
        <v>18</v>
      </c>
      <c r="C21" s="4" t="s">
        <v>5</v>
      </c>
      <c r="D21" s="4" t="s">
        <v>4</v>
      </c>
      <c r="E21" s="4" t="s">
        <v>19</v>
      </c>
      <c r="F21" s="4" t="s">
        <v>212</v>
      </c>
      <c r="G21" s="4" t="s">
        <v>214</v>
      </c>
      <c r="H21" s="6">
        <v>508</v>
      </c>
      <c r="I21" s="6">
        <v>537</v>
      </c>
      <c r="J21" s="6">
        <v>0</v>
      </c>
      <c r="K21" s="6">
        <v>7</v>
      </c>
      <c r="L21" s="6">
        <v>316</v>
      </c>
      <c r="M21" s="48">
        <f t="shared" si="0"/>
        <v>1368</v>
      </c>
    </row>
    <row r="22" spans="2:13" ht="15.75">
      <c r="B22" s="8">
        <v>19</v>
      </c>
      <c r="C22" s="4" t="s">
        <v>50</v>
      </c>
      <c r="D22" s="4" t="s">
        <v>21</v>
      </c>
      <c r="E22" s="4" t="s">
        <v>115</v>
      </c>
      <c r="F22" s="4" t="s">
        <v>116</v>
      </c>
      <c r="G22" s="4" t="s">
        <v>197</v>
      </c>
      <c r="H22" s="6">
        <v>524</v>
      </c>
      <c r="I22" s="6">
        <v>535</v>
      </c>
      <c r="J22" s="6">
        <v>0</v>
      </c>
      <c r="K22" s="6">
        <v>10</v>
      </c>
      <c r="L22" s="6">
        <v>284</v>
      </c>
      <c r="M22" s="48">
        <f t="shared" si="0"/>
        <v>1353</v>
      </c>
    </row>
    <row r="23" spans="2:13" ht="15.75">
      <c r="B23" s="8">
        <v>20</v>
      </c>
      <c r="C23" s="4" t="s">
        <v>0</v>
      </c>
      <c r="D23" s="4" t="s">
        <v>4</v>
      </c>
      <c r="E23" s="4" t="s">
        <v>67</v>
      </c>
      <c r="F23" s="4" t="s">
        <v>68</v>
      </c>
      <c r="G23" s="4" t="s">
        <v>69</v>
      </c>
      <c r="H23" s="6">
        <v>467</v>
      </c>
      <c r="I23" s="6">
        <v>0</v>
      </c>
      <c r="J23" s="6">
        <v>444</v>
      </c>
      <c r="K23" s="6">
        <v>5</v>
      </c>
      <c r="L23" s="6">
        <v>334</v>
      </c>
      <c r="M23" s="48">
        <f t="shared" si="0"/>
        <v>1250</v>
      </c>
    </row>
    <row r="24" spans="2:13" ht="16.5" thickBot="1">
      <c r="B24" s="28">
        <v>21</v>
      </c>
      <c r="C24" s="29" t="s">
        <v>22</v>
      </c>
      <c r="D24" s="29" t="s">
        <v>21</v>
      </c>
      <c r="E24" s="29" t="s">
        <v>36</v>
      </c>
      <c r="F24" s="29" t="s">
        <v>42</v>
      </c>
      <c r="G24" s="29" t="s">
        <v>195</v>
      </c>
      <c r="H24" s="31">
        <v>514</v>
      </c>
      <c r="I24" s="31">
        <v>508</v>
      </c>
      <c r="J24" s="31">
        <v>0</v>
      </c>
      <c r="K24" s="31">
        <v>8</v>
      </c>
      <c r="L24" s="31">
        <v>0</v>
      </c>
      <c r="M24" s="49">
        <f t="shared" si="0"/>
        <v>1030</v>
      </c>
    </row>
  </sheetData>
  <phoneticPr fontId="11" type="noConversion"/>
  <pageMargins left="0.70866141732283472" right="0.70866141732283472" top="1.5354330708661419" bottom="0.15748031496062992" header="0" footer="0"/>
  <pageSetup paperSize="9" orientation="landscape" horizontalDpi="300" verticalDpi="300" r:id="rId1"/>
  <headerFooter>
    <oddHeader>&amp;L&amp;G&amp;CCAMPEONATO DE ESPAÑA DE ARMAS DEPORTIVAS
VETERANOS 2012
COMBINADA&amp;R&amp;G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STANDARD</vt:lpstr>
      <vt:lpstr>F.C ENTRAL</vt:lpstr>
      <vt:lpstr>9MM.</vt:lpstr>
      <vt:lpstr>VELOCIDAD AIRE</vt:lpstr>
      <vt:lpstr>STANDAD AIRE</vt:lpstr>
      <vt:lpstr>EQUIPOS FED.</vt:lpstr>
      <vt:lpstr>EQUIPOS CLUB</vt:lpstr>
      <vt:lpstr>COMBINADA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MIGUEL FRANCES</cp:lastModifiedBy>
  <cp:lastPrinted>2012-04-16T15:48:04Z</cp:lastPrinted>
  <dcterms:created xsi:type="dcterms:W3CDTF">2012-03-27T23:39:15Z</dcterms:created>
  <dcterms:modified xsi:type="dcterms:W3CDTF">2012-04-16T17:33:42Z</dcterms:modified>
</cp:coreProperties>
</file>