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300" windowWidth="14880" windowHeight="7815"/>
  </bookViews>
  <sheets>
    <sheet name="ACTA 5" sheetId="1" r:id="rId1"/>
    <sheet name="14_01" sheetId="2" r:id="rId2"/>
    <sheet name="15_01" sheetId="3" r:id="rId3"/>
    <sheet name="18_02" sheetId="4" r:id="rId4"/>
    <sheet name="19_02" sheetId="5" r:id="rId5"/>
    <sheet name="3_03" sheetId="6" r:id="rId6"/>
    <sheet name="4_03" sheetId="7" r:id="rId7"/>
  </sheets>
  <definedNames>
    <definedName name="_xlnm.Print_Titles" localSheetId="0">'ACTA 5'!$1:$2</definedName>
  </definedNames>
  <calcPr calcId="125725" fullCalcOnLoad="1"/>
</workbook>
</file>

<file path=xl/calcChain.xml><?xml version="1.0" encoding="utf-8"?>
<calcChain xmlns="http://schemas.openxmlformats.org/spreadsheetml/2006/main">
  <c r="S18" i="7"/>
  <c r="L18"/>
  <c r="L17"/>
  <c r="S16"/>
  <c r="L16"/>
  <c r="S15"/>
  <c r="L15"/>
  <c r="S14"/>
  <c r="L14"/>
  <c r="S13"/>
  <c r="L13"/>
  <c r="S12"/>
  <c r="L12"/>
  <c r="S11"/>
  <c r="L11"/>
  <c r="S10"/>
  <c r="L10"/>
  <c r="S9"/>
  <c r="L9"/>
  <c r="S8"/>
  <c r="L8"/>
  <c r="S7"/>
  <c r="L7"/>
  <c r="S6"/>
  <c r="L6"/>
  <c r="S5"/>
  <c r="L5"/>
  <c r="S4"/>
  <c r="L4"/>
  <c r="S3"/>
  <c r="L3"/>
  <c r="L8" i="1"/>
  <c r="L18"/>
  <c r="L4"/>
  <c r="L6"/>
  <c r="L5"/>
  <c r="L11"/>
  <c r="L10"/>
  <c r="S4" i="6"/>
  <c r="S8"/>
  <c r="S7"/>
  <c r="S14"/>
  <c r="L14"/>
  <c r="S13"/>
  <c r="L13"/>
  <c r="S12"/>
  <c r="L12"/>
  <c r="S11"/>
  <c r="L11"/>
  <c r="S10"/>
  <c r="L10"/>
  <c r="S9"/>
  <c r="L9"/>
  <c r="L7"/>
  <c r="L8"/>
  <c r="L4"/>
  <c r="S6"/>
  <c r="L6"/>
  <c r="S5"/>
  <c r="L5"/>
  <c r="S3"/>
  <c r="L3"/>
  <c r="L14" i="1"/>
  <c r="L16"/>
  <c r="L15"/>
  <c r="L13"/>
  <c r="L9"/>
  <c r="L7"/>
  <c r="L12"/>
  <c r="L3"/>
  <c r="S11" i="5"/>
  <c r="L11"/>
  <c r="S10"/>
  <c r="L10"/>
  <c r="S9"/>
  <c r="L9"/>
  <c r="S8"/>
  <c r="L8"/>
  <c r="S7"/>
  <c r="L7"/>
  <c r="S6"/>
  <c r="L6"/>
  <c r="S5"/>
  <c r="L5"/>
  <c r="S4"/>
  <c r="L4"/>
  <c r="S3"/>
  <c r="L3"/>
  <c r="S11" i="4"/>
  <c r="L11"/>
  <c r="S10"/>
  <c r="L10"/>
  <c r="S9"/>
  <c r="L9"/>
  <c r="S8"/>
  <c r="L8"/>
  <c r="S7"/>
  <c r="L7"/>
  <c r="S6"/>
  <c r="L6"/>
  <c r="S5"/>
  <c r="L5"/>
  <c r="S4"/>
  <c r="L4"/>
  <c r="S3"/>
  <c r="L3"/>
  <c r="S9" i="2"/>
  <c r="L9"/>
  <c r="S8"/>
  <c r="L8"/>
  <c r="S7"/>
  <c r="L7"/>
  <c r="S6"/>
  <c r="L6"/>
  <c r="S5"/>
  <c r="L5"/>
  <c r="S4"/>
  <c r="L4"/>
  <c r="S3"/>
  <c r="L3"/>
</calcChain>
</file>

<file path=xl/sharedStrings.xml><?xml version="1.0" encoding="utf-8"?>
<sst xmlns="http://schemas.openxmlformats.org/spreadsheetml/2006/main" count="271" uniqueCount="37">
  <si>
    <t>NIVEL</t>
  </si>
  <si>
    <t>Pto.</t>
  </si>
  <si>
    <t>T I R A D O R E S</t>
  </si>
  <si>
    <t>Licenc.</t>
  </si>
  <si>
    <t>Club</t>
  </si>
  <si>
    <t>TOTAL</t>
  </si>
  <si>
    <t>ENTRADAS</t>
  </si>
  <si>
    <t>MEJOR</t>
  </si>
  <si>
    <t>1ª</t>
  </si>
  <si>
    <t>2ª</t>
  </si>
  <si>
    <t>3ª</t>
  </si>
  <si>
    <t>4ª</t>
  </si>
  <si>
    <t>5ª</t>
  </si>
  <si>
    <t>6ª</t>
  </si>
  <si>
    <t>SERIES</t>
  </si>
  <si>
    <t>LUIS  MARIANO PEDROLO GONZALEZ</t>
  </si>
  <si>
    <t>SOGITO</t>
  </si>
  <si>
    <t>S</t>
  </si>
  <si>
    <t>PEDRO FERNANDEZ PEREZ</t>
  </si>
  <si>
    <t>PPDO</t>
  </si>
  <si>
    <t>V</t>
  </si>
  <si>
    <t>MANUEL DOSAL VEGA</t>
  </si>
  <si>
    <t>VS</t>
  </si>
  <si>
    <t>ALBERTO VALLINA TABERNA</t>
  </si>
  <si>
    <t>SEBASTIAN GARRIDO FENADEZ</t>
  </si>
  <si>
    <t>LUIS  MARIANO PEDRUELO GONZALEZ</t>
  </si>
  <si>
    <t>JORGE VILLADANGOS RODIL</t>
  </si>
  <si>
    <t>JESUS CAREAGA GONZALEZ</t>
  </si>
  <si>
    <t>CARLOS PAZOS PEREZ</t>
  </si>
  <si>
    <t>LUIS MIGUEL BOUSAÑO GARCIA</t>
  </si>
  <si>
    <t>MIGUEL A ALVAREZ ANTUÑA</t>
  </si>
  <si>
    <t>ROBERTO GONZALEZ ORDIZ</t>
  </si>
  <si>
    <t>EDUARDO GARCIA MILLA</t>
  </si>
  <si>
    <t>RAMON ALVAREZ CABALLERO</t>
  </si>
  <si>
    <t>FRANCISCO VALLEJO BARREALES</t>
  </si>
  <si>
    <t>VICTOR GARCIA HIGARZA</t>
  </si>
  <si>
    <t>NICASIO GONZALEZ ARIAS</t>
  </si>
</sst>
</file>

<file path=xl/styles.xml><?xml version="1.0" encoding="utf-8"?>
<styleSheet xmlns="http://schemas.openxmlformats.org/spreadsheetml/2006/main">
  <numFmts count="1">
    <numFmt numFmtId="164" formatCode="d\-m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 applyAlignment="1">
      <alignment horizontal="center" vertical="center"/>
    </xf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/>
    <xf numFmtId="0" fontId="1" fillId="0" borderId="7" xfId="0" applyFont="1" applyBorder="1" applyAlignment="1">
      <alignment horizontal="center"/>
    </xf>
    <xf numFmtId="0" fontId="8" fillId="0" borderId="5" xfId="0" applyFont="1" applyBorder="1"/>
    <xf numFmtId="0" fontId="8" fillId="0" borderId="4" xfId="0" applyFont="1" applyBorder="1"/>
    <xf numFmtId="164" fontId="2" fillId="0" borderId="7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0" fillId="0" borderId="12" xfId="0" applyBorder="1" applyAlignment="1">
      <alignment horizontal="center" vertical="center" textRotation="87"/>
    </xf>
    <xf numFmtId="0" fontId="0" fillId="0" borderId="13" xfId="0" applyBorder="1" applyAlignment="1">
      <alignment horizontal="center" vertical="center" textRotation="87"/>
    </xf>
    <xf numFmtId="0" fontId="3" fillId="0" borderId="12" xfId="0" applyFont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 textRotation="90"/>
    </xf>
    <xf numFmtId="0" fontId="4" fillId="0" borderId="14" xfId="0" applyFont="1" applyBorder="1" applyAlignment="1">
      <alignment horizontal="center"/>
    </xf>
    <xf numFmtId="0" fontId="5" fillId="0" borderId="15" xfId="0" applyFont="1" applyBorder="1" applyAlignment="1"/>
    <xf numFmtId="0" fontId="7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 applyAlignment="1"/>
    <xf numFmtId="0" fontId="1" fillId="0" borderId="12" xfId="0" applyNumberFormat="1" applyFont="1" applyBorder="1" applyAlignment="1" applyProtection="1">
      <alignment horizontal="center"/>
      <protection locked="0"/>
    </xf>
    <xf numFmtId="0" fontId="1" fillId="0" borderId="16" xfId="0" applyNumberFormat="1" applyFont="1" applyBorder="1" applyAlignment="1" applyProtection="1">
      <alignment horizontal="center"/>
      <protection locked="0"/>
    </xf>
    <xf numFmtId="0" fontId="1" fillId="0" borderId="17" xfId="0" applyNumberFormat="1" applyFont="1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tabSelected="1" zoomScaleNormal="100" workbookViewId="0">
      <selection activeCell="C23" sqref="C23"/>
    </sheetView>
  </sheetViews>
  <sheetFormatPr baseColWidth="10" defaultRowHeight="15"/>
  <cols>
    <col min="1" max="2" width="5.7109375" customWidth="1"/>
    <col min="3" max="3" width="42.7109375" customWidth="1"/>
    <col min="4" max="4" width="9.7109375" customWidth="1"/>
    <col min="5" max="5" width="9.140625" customWidth="1"/>
    <col min="6" max="12" width="5.7109375" customWidth="1"/>
  </cols>
  <sheetData>
    <row r="1" spans="1:12">
      <c r="A1" s="20" t="s">
        <v>0</v>
      </c>
      <c r="B1" s="22" t="s">
        <v>1</v>
      </c>
      <c r="C1" s="24" t="s">
        <v>2</v>
      </c>
      <c r="D1" s="26" t="s">
        <v>3</v>
      </c>
      <c r="E1" s="26" t="s">
        <v>4</v>
      </c>
      <c r="F1" s="29" t="s">
        <v>6</v>
      </c>
      <c r="G1" s="30"/>
      <c r="H1" s="30"/>
      <c r="I1" s="30"/>
      <c r="J1" s="30"/>
      <c r="K1" s="31"/>
      <c r="L1" s="18" t="s">
        <v>7</v>
      </c>
    </row>
    <row r="2" spans="1:12" ht="15.75" thickBot="1">
      <c r="A2" s="21"/>
      <c r="B2" s="23"/>
      <c r="C2" s="25"/>
      <c r="D2" s="27"/>
      <c r="E2" s="28"/>
      <c r="F2" s="15">
        <v>40922</v>
      </c>
      <c r="G2" s="15">
        <v>40923</v>
      </c>
      <c r="H2" s="15">
        <v>40957</v>
      </c>
      <c r="I2" s="15">
        <v>40958</v>
      </c>
      <c r="J2" s="15">
        <v>40971</v>
      </c>
      <c r="K2" s="16">
        <v>40972</v>
      </c>
      <c r="L2" s="19"/>
    </row>
    <row r="3" spans="1:12" ht="15.75">
      <c r="A3" s="5" t="s">
        <v>17</v>
      </c>
      <c r="B3" s="5">
        <v>1</v>
      </c>
      <c r="C3" s="6" t="s">
        <v>23</v>
      </c>
      <c r="D3" s="7">
        <v>1865</v>
      </c>
      <c r="E3" s="13" t="s">
        <v>19</v>
      </c>
      <c r="F3" s="6">
        <v>549</v>
      </c>
      <c r="G3" s="6">
        <v>544</v>
      </c>
      <c r="H3" s="6">
        <v>545</v>
      </c>
      <c r="I3" s="6">
        <v>560</v>
      </c>
      <c r="J3" s="6"/>
      <c r="K3" s="6">
        <v>561</v>
      </c>
      <c r="L3" s="6">
        <f t="shared" ref="L3:L16" si="0">MAX(F3:K3)</f>
        <v>561</v>
      </c>
    </row>
    <row r="4" spans="1:12" ht="15.75">
      <c r="A4" s="8" t="s">
        <v>17</v>
      </c>
      <c r="B4" s="8">
        <v>2</v>
      </c>
      <c r="C4" s="4" t="s">
        <v>36</v>
      </c>
      <c r="D4" s="9">
        <v>513</v>
      </c>
      <c r="E4" s="14" t="s">
        <v>19</v>
      </c>
      <c r="F4" s="4"/>
      <c r="G4" s="4"/>
      <c r="H4" s="4"/>
      <c r="I4" s="4"/>
      <c r="J4" s="4"/>
      <c r="K4" s="4">
        <v>530</v>
      </c>
      <c r="L4" s="4">
        <f t="shared" si="0"/>
        <v>530</v>
      </c>
    </row>
    <row r="5" spans="1:12" ht="15.75">
      <c r="A5" s="8" t="s">
        <v>17</v>
      </c>
      <c r="B5" s="8">
        <v>3</v>
      </c>
      <c r="C5" s="4" t="s">
        <v>31</v>
      </c>
      <c r="D5" s="9">
        <v>1547</v>
      </c>
      <c r="E5" s="14" t="s">
        <v>19</v>
      </c>
      <c r="F5" s="4"/>
      <c r="G5" s="4"/>
      <c r="H5" s="4"/>
      <c r="I5" s="4"/>
      <c r="J5" s="4">
        <v>527</v>
      </c>
      <c r="K5" s="4"/>
      <c r="L5" s="4">
        <f t="shared" si="0"/>
        <v>527</v>
      </c>
    </row>
    <row r="6" spans="1:12" ht="15.75">
      <c r="A6" s="8" t="s">
        <v>17</v>
      </c>
      <c r="B6" s="8">
        <v>4</v>
      </c>
      <c r="C6" s="4" t="s">
        <v>35</v>
      </c>
      <c r="D6" s="9">
        <v>642</v>
      </c>
      <c r="E6" s="14" t="s">
        <v>19</v>
      </c>
      <c r="F6" s="4"/>
      <c r="G6" s="4"/>
      <c r="H6" s="4"/>
      <c r="I6" s="4"/>
      <c r="J6" s="4"/>
      <c r="K6" s="4">
        <v>520</v>
      </c>
      <c r="L6" s="4">
        <f t="shared" si="0"/>
        <v>520</v>
      </c>
    </row>
    <row r="7" spans="1:12" ht="15.75">
      <c r="A7" s="8" t="s">
        <v>17</v>
      </c>
      <c r="B7" s="8">
        <v>5</v>
      </c>
      <c r="C7" s="4" t="s">
        <v>15</v>
      </c>
      <c r="D7" s="9">
        <v>1736</v>
      </c>
      <c r="E7" s="14" t="s">
        <v>16</v>
      </c>
      <c r="F7" s="4">
        <v>518</v>
      </c>
      <c r="G7" s="4"/>
      <c r="H7" s="4"/>
      <c r="I7" s="4"/>
      <c r="J7" s="4"/>
      <c r="K7" s="4"/>
      <c r="L7" s="4">
        <f t="shared" si="0"/>
        <v>518</v>
      </c>
    </row>
    <row r="8" spans="1:12" ht="15.75">
      <c r="A8" s="8" t="s">
        <v>17</v>
      </c>
      <c r="B8" s="8">
        <v>6</v>
      </c>
      <c r="C8" s="4" t="s">
        <v>33</v>
      </c>
      <c r="D8" s="9">
        <v>599</v>
      </c>
      <c r="E8" s="14" t="s">
        <v>19</v>
      </c>
      <c r="F8" s="4"/>
      <c r="G8" s="4"/>
      <c r="H8" s="4"/>
      <c r="I8" s="4"/>
      <c r="J8" s="4"/>
      <c r="K8" s="4">
        <v>512</v>
      </c>
      <c r="L8" s="4">
        <f t="shared" si="0"/>
        <v>512</v>
      </c>
    </row>
    <row r="9" spans="1:12" ht="15.75">
      <c r="A9" s="8" t="s">
        <v>17</v>
      </c>
      <c r="B9" s="8">
        <v>7</v>
      </c>
      <c r="C9" s="4" t="s">
        <v>24</v>
      </c>
      <c r="D9" s="9">
        <v>1390</v>
      </c>
      <c r="E9" s="14" t="s">
        <v>19</v>
      </c>
      <c r="F9" s="4"/>
      <c r="G9" s="4">
        <v>504</v>
      </c>
      <c r="H9" s="4"/>
      <c r="I9" s="4"/>
      <c r="J9" s="4"/>
      <c r="K9" s="4"/>
      <c r="L9" s="4">
        <f t="shared" si="0"/>
        <v>504</v>
      </c>
    </row>
    <row r="10" spans="1:12" ht="15.75">
      <c r="A10" s="8" t="s">
        <v>17</v>
      </c>
      <c r="B10" s="8">
        <v>8</v>
      </c>
      <c r="C10" s="4" t="s">
        <v>30</v>
      </c>
      <c r="D10" s="9">
        <v>1745</v>
      </c>
      <c r="E10" s="14" t="s">
        <v>16</v>
      </c>
      <c r="F10" s="4"/>
      <c r="G10" s="4"/>
      <c r="H10" s="4"/>
      <c r="I10" s="4"/>
      <c r="J10" s="4">
        <v>483</v>
      </c>
      <c r="K10" s="4"/>
      <c r="L10" s="4">
        <f t="shared" si="0"/>
        <v>483</v>
      </c>
    </row>
    <row r="11" spans="1:12" ht="15.75">
      <c r="A11" s="8" t="s">
        <v>17</v>
      </c>
      <c r="B11" s="8">
        <v>9</v>
      </c>
      <c r="C11" s="4" t="s">
        <v>32</v>
      </c>
      <c r="D11" s="9">
        <v>695</v>
      </c>
      <c r="E11" s="14" t="s">
        <v>19</v>
      </c>
      <c r="F11" s="4"/>
      <c r="G11" s="4"/>
      <c r="H11" s="4"/>
      <c r="I11" s="4"/>
      <c r="J11" s="4">
        <v>436</v>
      </c>
      <c r="K11" s="4"/>
      <c r="L11" s="4">
        <f t="shared" si="0"/>
        <v>436</v>
      </c>
    </row>
    <row r="12" spans="1:12" ht="15.75">
      <c r="A12" s="8" t="s">
        <v>20</v>
      </c>
      <c r="B12" s="8">
        <v>1</v>
      </c>
      <c r="C12" s="4" t="s">
        <v>26</v>
      </c>
      <c r="D12" s="9">
        <v>635</v>
      </c>
      <c r="E12" s="14" t="s">
        <v>19</v>
      </c>
      <c r="F12" s="4"/>
      <c r="G12" s="4"/>
      <c r="H12" s="4">
        <v>529</v>
      </c>
      <c r="I12" s="4"/>
      <c r="J12" s="4">
        <v>501</v>
      </c>
      <c r="K12" s="4">
        <v>501</v>
      </c>
      <c r="L12" s="4">
        <f t="shared" si="0"/>
        <v>529</v>
      </c>
    </row>
    <row r="13" spans="1:12" ht="15.75">
      <c r="A13" s="8" t="s">
        <v>20</v>
      </c>
      <c r="B13" s="8">
        <v>2</v>
      </c>
      <c r="C13" s="4" t="s">
        <v>18</v>
      </c>
      <c r="D13" s="9">
        <v>2323</v>
      </c>
      <c r="E13" s="14" t="s">
        <v>19</v>
      </c>
      <c r="F13" s="4">
        <v>504</v>
      </c>
      <c r="G13" s="4"/>
      <c r="H13" s="4"/>
      <c r="I13" s="4"/>
      <c r="J13" s="4"/>
      <c r="K13" s="4"/>
      <c r="L13" s="4">
        <f t="shared" si="0"/>
        <v>504</v>
      </c>
    </row>
    <row r="14" spans="1:12" ht="15.75">
      <c r="A14" s="8" t="s">
        <v>20</v>
      </c>
      <c r="B14" s="8">
        <v>3</v>
      </c>
      <c r="C14" s="4" t="s">
        <v>29</v>
      </c>
      <c r="D14" s="9">
        <v>1068</v>
      </c>
      <c r="E14" s="14" t="s">
        <v>19</v>
      </c>
      <c r="F14" s="4"/>
      <c r="G14" s="4"/>
      <c r="H14" s="4"/>
      <c r="I14" s="4"/>
      <c r="J14" s="4">
        <v>473</v>
      </c>
      <c r="K14" s="4"/>
      <c r="L14" s="4">
        <f t="shared" si="0"/>
        <v>473</v>
      </c>
    </row>
    <row r="15" spans="1:12" ht="15.75">
      <c r="A15" s="8" t="s">
        <v>20</v>
      </c>
      <c r="B15" s="8">
        <v>4</v>
      </c>
      <c r="C15" s="4" t="s">
        <v>27</v>
      </c>
      <c r="D15" s="9">
        <v>28</v>
      </c>
      <c r="E15" s="14" t="s">
        <v>19</v>
      </c>
      <c r="F15" s="4"/>
      <c r="G15" s="4"/>
      <c r="H15" s="4">
        <v>468</v>
      </c>
      <c r="I15" s="4"/>
      <c r="J15" s="4"/>
      <c r="K15" s="4"/>
      <c r="L15" s="4">
        <f t="shared" si="0"/>
        <v>468</v>
      </c>
    </row>
    <row r="16" spans="1:12" ht="15.75">
      <c r="A16" s="8" t="s">
        <v>22</v>
      </c>
      <c r="B16" s="8">
        <v>1</v>
      </c>
      <c r="C16" s="4" t="s">
        <v>21</v>
      </c>
      <c r="D16" s="9">
        <v>77</v>
      </c>
      <c r="E16" s="14" t="s">
        <v>19</v>
      </c>
      <c r="F16" s="4">
        <v>558</v>
      </c>
      <c r="G16" s="4"/>
      <c r="H16" s="4"/>
      <c r="I16" s="4"/>
      <c r="J16" s="4"/>
      <c r="K16" s="4">
        <v>561</v>
      </c>
      <c r="L16" s="4">
        <f t="shared" si="0"/>
        <v>561</v>
      </c>
    </row>
    <row r="17" spans="1:12" ht="15.75">
      <c r="A17" s="8" t="s">
        <v>22</v>
      </c>
      <c r="B17" s="8">
        <v>2</v>
      </c>
      <c r="C17" s="4" t="s">
        <v>28</v>
      </c>
      <c r="D17" s="9">
        <v>541</v>
      </c>
      <c r="E17" s="14" t="s">
        <v>16</v>
      </c>
      <c r="F17" s="4"/>
      <c r="G17" s="4"/>
      <c r="H17" s="4"/>
      <c r="I17" s="4"/>
      <c r="J17" s="4">
        <v>470</v>
      </c>
      <c r="K17" s="4">
        <v>449</v>
      </c>
      <c r="L17" s="4">
        <v>449</v>
      </c>
    </row>
    <row r="18" spans="1:12" ht="15.75">
      <c r="A18" s="8" t="s">
        <v>22</v>
      </c>
      <c r="B18" s="8">
        <v>3</v>
      </c>
      <c r="C18" s="4" t="s">
        <v>34</v>
      </c>
      <c r="D18" s="9">
        <v>150</v>
      </c>
      <c r="E18" s="14" t="s">
        <v>19</v>
      </c>
      <c r="F18" s="4"/>
      <c r="G18" s="4"/>
      <c r="H18" s="4"/>
      <c r="I18" s="4"/>
      <c r="J18" s="4"/>
      <c r="K18" s="4">
        <v>317</v>
      </c>
      <c r="L18" s="4">
        <f>MAX(F18:K18)</f>
        <v>317</v>
      </c>
    </row>
  </sheetData>
  <mergeCells count="7">
    <mergeCell ref="L1:L2"/>
    <mergeCell ref="A1:A2"/>
    <mergeCell ref="B1:B2"/>
    <mergeCell ref="C1:C2"/>
    <mergeCell ref="D1:D2"/>
    <mergeCell ref="E1:E2"/>
    <mergeCell ref="F1:K1"/>
  </mergeCells>
  <phoneticPr fontId="0" type="noConversion"/>
  <pageMargins left="3.937007874015748E-2" right="3.937007874015748E-2" top="1.4960629921259843" bottom="0.6692913385826772" header="0" footer="7.874015748031496E-2"/>
  <pageSetup paperSize="9" scale="87" orientation="portrait" r:id="rId1"/>
  <headerFooter>
    <oddHeader xml:space="preserve">&amp;L&amp;"-,Negrita"&amp;16&amp;ECLUB PRINCIPADO DE TIRO OLIMPICO&amp;12
&amp;"-,Normal"&amp;EMODALIDAD:&amp;"-,Negrita" &amp;"-,Normal"CARABINA .22
TROFEO CANTERAS LA BELONGA&amp;11
OVIEDO 14,15 DE ENERO; 18,19 DE FEBRERO; 3,4 DE MARZO DE 2012
ACTA Nº 5&amp;"-,Negrita"&amp;12&amp;E
&amp;C
&amp;R&amp;G      </oddHeader>
    <oddFooter>&amp;LARBITRADA POR:
MARIAN CAREAGA, BENJAMIN ALVAREZ, ANDRES MARTINEZ&amp;REL &amp;D A LAS &amp;T
PAGINA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9"/>
  <sheetViews>
    <sheetView workbookViewId="0">
      <selection activeCell="A7" sqref="A7:E7"/>
    </sheetView>
  </sheetViews>
  <sheetFormatPr baseColWidth="10" defaultRowHeight="15"/>
  <cols>
    <col min="1" max="2" width="5.7109375" customWidth="1"/>
    <col min="3" max="3" width="48" customWidth="1"/>
    <col min="4" max="4" width="14" customWidth="1"/>
    <col min="5" max="11" width="5.7109375" customWidth="1"/>
    <col min="12" max="12" width="8.28515625" customWidth="1"/>
    <col min="13" max="18" width="5.7109375" customWidth="1"/>
    <col min="19" max="19" width="7.85546875" customWidth="1"/>
  </cols>
  <sheetData>
    <row r="1" spans="1:19">
      <c r="A1" s="20" t="s">
        <v>0</v>
      </c>
      <c r="B1" s="22" t="s">
        <v>1</v>
      </c>
      <c r="C1" s="24" t="s">
        <v>2</v>
      </c>
      <c r="D1" s="26" t="s">
        <v>3</v>
      </c>
      <c r="E1" s="26" t="s">
        <v>4</v>
      </c>
      <c r="F1" s="34" t="s">
        <v>14</v>
      </c>
      <c r="G1" s="35"/>
      <c r="H1" s="35"/>
      <c r="I1" s="35"/>
      <c r="J1" s="35"/>
      <c r="K1" s="36"/>
      <c r="L1" s="32" t="s">
        <v>5</v>
      </c>
      <c r="M1" s="29" t="s">
        <v>6</v>
      </c>
      <c r="N1" s="30"/>
      <c r="O1" s="30"/>
      <c r="P1" s="30"/>
      <c r="Q1" s="30"/>
      <c r="R1" s="31"/>
      <c r="S1" s="18" t="s">
        <v>7</v>
      </c>
    </row>
    <row r="2" spans="1:19" ht="15.75" thickBot="1">
      <c r="A2" s="21"/>
      <c r="B2" s="23"/>
      <c r="C2" s="25"/>
      <c r="D2" s="27"/>
      <c r="E2" s="28"/>
      <c r="F2" s="1" t="s">
        <v>8</v>
      </c>
      <c r="G2" s="2" t="s">
        <v>9</v>
      </c>
      <c r="H2" s="2" t="s">
        <v>10</v>
      </c>
      <c r="I2" s="12" t="s">
        <v>11</v>
      </c>
      <c r="J2" s="2" t="s">
        <v>12</v>
      </c>
      <c r="K2" s="3" t="s">
        <v>13</v>
      </c>
      <c r="L2" s="33"/>
      <c r="M2" s="15">
        <v>40922</v>
      </c>
      <c r="N2" s="15">
        <v>40923</v>
      </c>
      <c r="O2" s="15">
        <v>40957</v>
      </c>
      <c r="P2" s="15">
        <v>40958</v>
      </c>
      <c r="Q2" s="15">
        <v>40971</v>
      </c>
      <c r="R2" s="16">
        <v>40972</v>
      </c>
      <c r="S2" s="19"/>
    </row>
    <row r="3" spans="1:19" ht="15.75">
      <c r="A3" s="5" t="s">
        <v>17</v>
      </c>
      <c r="B3" s="5">
        <v>1</v>
      </c>
      <c r="C3" s="6" t="s">
        <v>23</v>
      </c>
      <c r="D3" s="7">
        <v>1865</v>
      </c>
      <c r="E3" s="13" t="s">
        <v>19</v>
      </c>
      <c r="F3" s="6">
        <v>95</v>
      </c>
      <c r="G3" s="6">
        <v>85</v>
      </c>
      <c r="H3" s="6">
        <v>92</v>
      </c>
      <c r="I3" s="6">
        <v>89</v>
      </c>
      <c r="J3" s="6">
        <v>94</v>
      </c>
      <c r="K3" s="6">
        <v>94</v>
      </c>
      <c r="L3" s="10">
        <f t="shared" ref="L3:L9" si="0">SUM(F3:K3)</f>
        <v>549</v>
      </c>
      <c r="M3" s="11">
        <v>549</v>
      </c>
      <c r="N3" s="11"/>
      <c r="O3" s="11"/>
      <c r="P3" s="11"/>
      <c r="Q3" s="11"/>
      <c r="R3" s="11"/>
      <c r="S3" s="11">
        <f t="shared" ref="S3:S9" si="1">MAX(M3:R3)</f>
        <v>549</v>
      </c>
    </row>
    <row r="4" spans="1:19" ht="15.75">
      <c r="A4" s="8" t="s">
        <v>17</v>
      </c>
      <c r="B4" s="8"/>
      <c r="C4" s="4" t="s">
        <v>25</v>
      </c>
      <c r="D4" s="9">
        <v>1736</v>
      </c>
      <c r="E4" s="14" t="s">
        <v>16</v>
      </c>
      <c r="F4" s="4">
        <v>80</v>
      </c>
      <c r="G4" s="4">
        <v>89</v>
      </c>
      <c r="H4" s="4">
        <v>87</v>
      </c>
      <c r="I4" s="4">
        <v>86</v>
      </c>
      <c r="J4" s="4">
        <v>88</v>
      </c>
      <c r="K4" s="4">
        <v>88</v>
      </c>
      <c r="L4" s="8">
        <f t="shared" si="0"/>
        <v>518</v>
      </c>
      <c r="M4" s="4">
        <v>518</v>
      </c>
      <c r="N4" s="4"/>
      <c r="O4" s="4"/>
      <c r="P4" s="4"/>
      <c r="Q4" s="4"/>
      <c r="R4" s="4"/>
      <c r="S4" s="4">
        <f t="shared" si="1"/>
        <v>518</v>
      </c>
    </row>
    <row r="5" spans="1:19" ht="15.75">
      <c r="A5" s="8" t="s">
        <v>20</v>
      </c>
      <c r="B5" s="8"/>
      <c r="C5" s="4" t="s">
        <v>18</v>
      </c>
      <c r="D5" s="9">
        <v>2323</v>
      </c>
      <c r="E5" s="14" t="s">
        <v>19</v>
      </c>
      <c r="F5" s="4">
        <v>81</v>
      </c>
      <c r="G5" s="4">
        <v>83</v>
      </c>
      <c r="H5" s="4">
        <v>87</v>
      </c>
      <c r="I5" s="4">
        <v>85</v>
      </c>
      <c r="J5" s="4">
        <v>86</v>
      </c>
      <c r="K5" s="4">
        <v>82</v>
      </c>
      <c r="L5" s="17">
        <f t="shared" si="0"/>
        <v>504</v>
      </c>
      <c r="M5" s="4">
        <v>504</v>
      </c>
      <c r="N5" s="4"/>
      <c r="O5" s="4"/>
      <c r="P5" s="4"/>
      <c r="Q5" s="4"/>
      <c r="R5" s="4"/>
      <c r="S5" s="4">
        <f t="shared" si="1"/>
        <v>504</v>
      </c>
    </row>
    <row r="6" spans="1:19" ht="15.75">
      <c r="A6" s="8" t="s">
        <v>22</v>
      </c>
      <c r="B6" s="8"/>
      <c r="C6" s="4" t="s">
        <v>21</v>
      </c>
      <c r="D6" s="9">
        <v>77</v>
      </c>
      <c r="E6" s="14" t="s">
        <v>19</v>
      </c>
      <c r="F6" s="4">
        <v>91</v>
      </c>
      <c r="G6" s="4">
        <v>95</v>
      </c>
      <c r="H6" s="4">
        <v>93</v>
      </c>
      <c r="I6" s="4">
        <v>90</v>
      </c>
      <c r="J6" s="4">
        <v>95</v>
      </c>
      <c r="K6" s="4">
        <v>94</v>
      </c>
      <c r="L6" s="8">
        <f t="shared" si="0"/>
        <v>558</v>
      </c>
      <c r="M6" s="4">
        <v>558</v>
      </c>
      <c r="N6" s="4"/>
      <c r="O6" s="4"/>
      <c r="P6" s="4"/>
      <c r="Q6" s="4"/>
      <c r="R6" s="4"/>
      <c r="S6" s="4">
        <f t="shared" si="1"/>
        <v>558</v>
      </c>
    </row>
    <row r="7" spans="1:19" ht="15.75">
      <c r="A7" s="8" t="s">
        <v>17</v>
      </c>
      <c r="B7" s="8">
        <v>12</v>
      </c>
      <c r="C7" s="4" t="s">
        <v>24</v>
      </c>
      <c r="D7" s="9">
        <v>1390</v>
      </c>
      <c r="E7" s="14" t="s">
        <v>19</v>
      </c>
      <c r="F7" s="4"/>
      <c r="G7" s="4"/>
      <c r="H7" s="4"/>
      <c r="I7" s="4"/>
      <c r="J7" s="4"/>
      <c r="K7" s="4"/>
      <c r="L7" s="8">
        <f t="shared" si="0"/>
        <v>0</v>
      </c>
      <c r="M7" s="4"/>
      <c r="N7" s="4"/>
      <c r="O7" s="4"/>
      <c r="P7" s="4"/>
      <c r="Q7" s="4"/>
      <c r="R7" s="4"/>
      <c r="S7" s="4">
        <f t="shared" si="1"/>
        <v>0</v>
      </c>
    </row>
    <row r="8" spans="1:19" ht="15.75">
      <c r="A8" s="8"/>
      <c r="B8" s="8"/>
      <c r="C8" s="4"/>
      <c r="D8" s="9"/>
      <c r="E8" s="14"/>
      <c r="F8" s="4"/>
      <c r="G8" s="4"/>
      <c r="H8" s="4"/>
      <c r="I8" s="4"/>
      <c r="J8" s="4"/>
      <c r="K8" s="4"/>
      <c r="L8" s="8">
        <f t="shared" si="0"/>
        <v>0</v>
      </c>
      <c r="M8" s="4"/>
      <c r="N8" s="4"/>
      <c r="O8" s="4"/>
      <c r="P8" s="4"/>
      <c r="Q8" s="4"/>
      <c r="R8" s="4"/>
      <c r="S8" s="4">
        <f t="shared" si="1"/>
        <v>0</v>
      </c>
    </row>
    <row r="9" spans="1:19" ht="15.75">
      <c r="A9" s="8"/>
      <c r="B9" s="8"/>
      <c r="C9" s="4"/>
      <c r="D9" s="9"/>
      <c r="E9" s="14"/>
      <c r="F9" s="4"/>
      <c r="G9" s="4"/>
      <c r="H9" s="4"/>
      <c r="I9" s="4"/>
      <c r="J9" s="4"/>
      <c r="K9" s="4"/>
      <c r="L9" s="8">
        <f t="shared" si="0"/>
        <v>0</v>
      </c>
      <c r="M9" s="4"/>
      <c r="N9" s="4"/>
      <c r="O9" s="4"/>
      <c r="P9" s="4"/>
      <c r="Q9" s="4"/>
      <c r="R9" s="4"/>
      <c r="S9" s="4">
        <f t="shared" si="1"/>
        <v>0</v>
      </c>
    </row>
  </sheetData>
  <mergeCells count="9">
    <mergeCell ref="L1:L2"/>
    <mergeCell ref="M1:R1"/>
    <mergeCell ref="S1:S2"/>
    <mergeCell ref="A1:A2"/>
    <mergeCell ref="B1:B2"/>
    <mergeCell ref="C1:C2"/>
    <mergeCell ref="D1:D2"/>
    <mergeCell ref="E1:E2"/>
    <mergeCell ref="F1:K1"/>
  </mergeCells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S11"/>
  <sheetViews>
    <sheetView workbookViewId="0">
      <selection sqref="A1:IV65536"/>
    </sheetView>
  </sheetViews>
  <sheetFormatPr baseColWidth="10" defaultRowHeight="15"/>
  <cols>
    <col min="1" max="2" width="5.7109375" customWidth="1"/>
    <col min="3" max="3" width="47.140625" customWidth="1"/>
    <col min="4" max="4" width="19.42578125" customWidth="1"/>
    <col min="5" max="19" width="5.7109375" customWidth="1"/>
  </cols>
  <sheetData>
    <row r="1" spans="1:19">
      <c r="A1" s="20" t="s">
        <v>0</v>
      </c>
      <c r="B1" s="22" t="s">
        <v>1</v>
      </c>
      <c r="C1" s="24" t="s">
        <v>2</v>
      </c>
      <c r="D1" s="26" t="s">
        <v>3</v>
      </c>
      <c r="E1" s="26" t="s">
        <v>4</v>
      </c>
      <c r="F1" s="34" t="s">
        <v>14</v>
      </c>
      <c r="G1" s="35"/>
      <c r="H1" s="35"/>
      <c r="I1" s="35"/>
      <c r="J1" s="35"/>
      <c r="K1" s="36"/>
      <c r="L1" s="32" t="s">
        <v>5</v>
      </c>
      <c r="M1" s="29" t="s">
        <v>6</v>
      </c>
      <c r="N1" s="30"/>
      <c r="O1" s="30"/>
      <c r="P1" s="30"/>
      <c r="Q1" s="30"/>
      <c r="R1" s="31"/>
      <c r="S1" s="18" t="s">
        <v>7</v>
      </c>
    </row>
    <row r="2" spans="1:19" ht="15.75" thickBot="1">
      <c r="A2" s="21"/>
      <c r="B2" s="23"/>
      <c r="C2" s="25"/>
      <c r="D2" s="27"/>
      <c r="E2" s="28"/>
      <c r="F2" s="1" t="s">
        <v>8</v>
      </c>
      <c r="G2" s="2" t="s">
        <v>9</v>
      </c>
      <c r="H2" s="2" t="s">
        <v>10</v>
      </c>
      <c r="I2" s="12" t="s">
        <v>11</v>
      </c>
      <c r="J2" s="2" t="s">
        <v>12</v>
      </c>
      <c r="K2" s="3" t="s">
        <v>13</v>
      </c>
      <c r="L2" s="33"/>
      <c r="M2" s="15">
        <v>40922</v>
      </c>
      <c r="N2" s="15">
        <v>40923</v>
      </c>
      <c r="O2" s="15">
        <v>40957</v>
      </c>
      <c r="P2" s="15">
        <v>40958</v>
      </c>
      <c r="Q2" s="15">
        <v>40971</v>
      </c>
      <c r="R2" s="16">
        <v>40972</v>
      </c>
      <c r="S2" s="19"/>
    </row>
    <row r="3" spans="1:19" ht="15.75">
      <c r="A3" s="5" t="s">
        <v>17</v>
      </c>
      <c r="B3" s="5">
        <v>1</v>
      </c>
      <c r="C3" s="6" t="s">
        <v>23</v>
      </c>
      <c r="D3" s="7">
        <v>1865</v>
      </c>
      <c r="E3" s="13" t="s">
        <v>19</v>
      </c>
      <c r="F3" s="6">
        <v>92</v>
      </c>
      <c r="G3" s="6">
        <v>96</v>
      </c>
      <c r="H3" s="6">
        <v>94</v>
      </c>
      <c r="I3" s="6">
        <v>94</v>
      </c>
      <c r="J3" s="6">
        <v>93</v>
      </c>
      <c r="K3" s="6">
        <v>91</v>
      </c>
      <c r="L3" s="10">
        <f t="shared" ref="L3:L10" si="0">SUM(F3:K3)</f>
        <v>560</v>
      </c>
      <c r="M3" s="11">
        <v>549</v>
      </c>
      <c r="N3" s="11">
        <v>544</v>
      </c>
      <c r="O3" s="11">
        <v>545</v>
      </c>
      <c r="P3" s="11">
        <v>560</v>
      </c>
      <c r="Q3" s="11"/>
      <c r="R3" s="11"/>
      <c r="S3" s="11">
        <f t="shared" ref="S3:S10" si="1">MAX(M3:R3)</f>
        <v>560</v>
      </c>
    </row>
    <row r="4" spans="1:19" ht="15.75">
      <c r="A4" s="8" t="s">
        <v>17</v>
      </c>
      <c r="B4" s="8">
        <v>2</v>
      </c>
      <c r="C4" s="4" t="s">
        <v>26</v>
      </c>
      <c r="D4" s="9">
        <v>635</v>
      </c>
      <c r="E4" s="14" t="s">
        <v>19</v>
      </c>
      <c r="F4" s="4"/>
      <c r="G4" s="4"/>
      <c r="H4" s="4"/>
      <c r="I4" s="4"/>
      <c r="J4" s="4"/>
      <c r="K4" s="4"/>
      <c r="L4" s="8">
        <f t="shared" si="0"/>
        <v>0</v>
      </c>
      <c r="M4" s="4"/>
      <c r="N4" s="4"/>
      <c r="O4" s="4">
        <v>529</v>
      </c>
      <c r="P4" s="4"/>
      <c r="Q4" s="4"/>
      <c r="R4" s="4"/>
      <c r="S4" s="4">
        <f t="shared" si="1"/>
        <v>529</v>
      </c>
    </row>
    <row r="5" spans="1:19" ht="15.75">
      <c r="A5" s="8" t="s">
        <v>17</v>
      </c>
      <c r="B5" s="8">
        <v>3</v>
      </c>
      <c r="C5" s="4" t="s">
        <v>15</v>
      </c>
      <c r="D5" s="9">
        <v>1736</v>
      </c>
      <c r="E5" s="14" t="s">
        <v>16</v>
      </c>
      <c r="F5" s="4"/>
      <c r="G5" s="4"/>
      <c r="H5" s="4"/>
      <c r="I5" s="4"/>
      <c r="J5" s="4"/>
      <c r="K5" s="4"/>
      <c r="L5" s="8">
        <f t="shared" si="0"/>
        <v>0</v>
      </c>
      <c r="M5" s="4">
        <v>518</v>
      </c>
      <c r="N5" s="4"/>
      <c r="O5" s="4"/>
      <c r="P5" s="4"/>
      <c r="Q5" s="4"/>
      <c r="R5" s="4"/>
      <c r="S5" s="4">
        <f t="shared" si="1"/>
        <v>518</v>
      </c>
    </row>
    <row r="6" spans="1:19" ht="15.75">
      <c r="A6" s="8" t="s">
        <v>17</v>
      </c>
      <c r="B6" s="8">
        <v>4</v>
      </c>
      <c r="C6" s="4" t="s">
        <v>24</v>
      </c>
      <c r="D6" s="9">
        <v>1390</v>
      </c>
      <c r="E6" s="14" t="s">
        <v>19</v>
      </c>
      <c r="F6" s="4"/>
      <c r="G6" s="4"/>
      <c r="H6" s="4"/>
      <c r="I6" s="4"/>
      <c r="J6" s="4"/>
      <c r="K6" s="4"/>
      <c r="L6" s="17">
        <f t="shared" si="0"/>
        <v>0</v>
      </c>
      <c r="M6" s="4"/>
      <c r="N6" s="4">
        <v>504</v>
      </c>
      <c r="O6" s="4"/>
      <c r="P6" s="4"/>
      <c r="Q6" s="4"/>
      <c r="R6" s="4"/>
      <c r="S6" s="4">
        <f t="shared" si="1"/>
        <v>504</v>
      </c>
    </row>
    <row r="7" spans="1:19" ht="15.75">
      <c r="A7" s="8" t="s">
        <v>20</v>
      </c>
      <c r="B7" s="8">
        <v>1</v>
      </c>
      <c r="C7" s="4" t="s">
        <v>18</v>
      </c>
      <c r="D7" s="9">
        <v>2323</v>
      </c>
      <c r="E7" s="14" t="s">
        <v>19</v>
      </c>
      <c r="F7" s="4"/>
      <c r="G7" s="4"/>
      <c r="H7" s="4"/>
      <c r="I7" s="4"/>
      <c r="J7" s="4"/>
      <c r="K7" s="4"/>
      <c r="L7" s="8">
        <f t="shared" si="0"/>
        <v>0</v>
      </c>
      <c r="M7" s="4">
        <v>504</v>
      </c>
      <c r="N7" s="4"/>
      <c r="O7" s="4"/>
      <c r="P7" s="4"/>
      <c r="Q7" s="4"/>
      <c r="R7" s="4"/>
      <c r="S7" s="4">
        <f t="shared" si="1"/>
        <v>504</v>
      </c>
    </row>
    <row r="8" spans="1:19" ht="15.75">
      <c r="A8" s="8" t="s">
        <v>20</v>
      </c>
      <c r="B8" s="8">
        <v>2</v>
      </c>
      <c r="C8" s="4" t="s">
        <v>27</v>
      </c>
      <c r="D8" s="9">
        <v>28</v>
      </c>
      <c r="E8" s="14" t="s">
        <v>19</v>
      </c>
      <c r="F8" s="4"/>
      <c r="G8" s="4"/>
      <c r="H8" s="4"/>
      <c r="I8" s="4"/>
      <c r="J8" s="4"/>
      <c r="K8" s="4"/>
      <c r="L8" s="8">
        <f t="shared" si="0"/>
        <v>0</v>
      </c>
      <c r="M8" s="4"/>
      <c r="N8" s="4"/>
      <c r="O8" s="4">
        <v>468</v>
      </c>
      <c r="P8" s="4"/>
      <c r="Q8" s="4"/>
      <c r="R8" s="4"/>
      <c r="S8" s="4">
        <f t="shared" si="1"/>
        <v>468</v>
      </c>
    </row>
    <row r="9" spans="1:19" ht="15.75">
      <c r="A9" s="8" t="s">
        <v>22</v>
      </c>
      <c r="B9" s="8">
        <v>1</v>
      </c>
      <c r="C9" s="4" t="s">
        <v>21</v>
      </c>
      <c r="D9" s="9">
        <v>77</v>
      </c>
      <c r="E9" s="14" t="s">
        <v>19</v>
      </c>
      <c r="F9" s="4"/>
      <c r="G9" s="4"/>
      <c r="H9" s="4"/>
      <c r="I9" s="4"/>
      <c r="J9" s="4"/>
      <c r="K9" s="4"/>
      <c r="L9" s="8">
        <f t="shared" si="0"/>
        <v>0</v>
      </c>
      <c r="M9" s="4">
        <v>558</v>
      </c>
      <c r="N9" s="4"/>
      <c r="O9" s="4"/>
      <c r="P9" s="4"/>
      <c r="Q9" s="4"/>
      <c r="R9" s="4"/>
      <c r="S9" s="4">
        <f t="shared" si="1"/>
        <v>558</v>
      </c>
    </row>
    <row r="10" spans="1:19" ht="15.75">
      <c r="A10" s="8"/>
      <c r="B10" s="8"/>
      <c r="C10" s="4"/>
      <c r="D10" s="9"/>
      <c r="E10" s="14"/>
      <c r="F10" s="4"/>
      <c r="G10" s="4"/>
      <c r="H10" s="4"/>
      <c r="I10" s="4"/>
      <c r="J10" s="4"/>
      <c r="K10" s="4"/>
      <c r="L10" s="8">
        <f t="shared" si="0"/>
        <v>0</v>
      </c>
      <c r="M10" s="4"/>
      <c r="N10" s="4"/>
      <c r="O10" s="4"/>
      <c r="P10" s="4"/>
      <c r="Q10" s="4"/>
      <c r="R10" s="4"/>
      <c r="S10" s="4">
        <f t="shared" si="1"/>
        <v>0</v>
      </c>
    </row>
    <row r="11" spans="1:19" ht="15.75">
      <c r="A11" s="8"/>
      <c r="B11" s="8"/>
      <c r="C11" s="4"/>
      <c r="D11" s="9"/>
      <c r="E11" s="14"/>
      <c r="F11" s="4"/>
      <c r="G11" s="4"/>
      <c r="H11" s="4"/>
      <c r="I11" s="4"/>
      <c r="J11" s="4"/>
      <c r="K11" s="4"/>
      <c r="L11" s="8">
        <f>SUM(F11:K11)</f>
        <v>0</v>
      </c>
      <c r="M11" s="4"/>
      <c r="N11" s="4"/>
      <c r="O11" s="4"/>
      <c r="P11" s="4"/>
      <c r="Q11" s="4"/>
      <c r="R11" s="4"/>
      <c r="S11" s="4">
        <f>MAX(M11:R11)</f>
        <v>0</v>
      </c>
    </row>
  </sheetData>
  <mergeCells count="9">
    <mergeCell ref="L1:L2"/>
    <mergeCell ref="M1:R1"/>
    <mergeCell ref="S1:S2"/>
    <mergeCell ref="A1:A2"/>
    <mergeCell ref="B1:B2"/>
    <mergeCell ref="C1:C2"/>
    <mergeCell ref="D1:D2"/>
    <mergeCell ref="E1:E2"/>
    <mergeCell ref="F1:K1"/>
  </mergeCells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S11"/>
  <sheetViews>
    <sheetView workbookViewId="0">
      <selection sqref="A1:IV65536"/>
    </sheetView>
  </sheetViews>
  <sheetFormatPr baseColWidth="10" defaultRowHeight="15"/>
  <cols>
    <col min="1" max="2" width="5.7109375" customWidth="1"/>
    <col min="3" max="3" width="47.140625" customWidth="1"/>
    <col min="4" max="4" width="19.42578125" customWidth="1"/>
    <col min="5" max="19" width="5.7109375" customWidth="1"/>
  </cols>
  <sheetData>
    <row r="1" spans="1:19">
      <c r="A1" s="20" t="s">
        <v>0</v>
      </c>
      <c r="B1" s="22" t="s">
        <v>1</v>
      </c>
      <c r="C1" s="24" t="s">
        <v>2</v>
      </c>
      <c r="D1" s="26" t="s">
        <v>3</v>
      </c>
      <c r="E1" s="26" t="s">
        <v>4</v>
      </c>
      <c r="F1" s="34" t="s">
        <v>14</v>
      </c>
      <c r="G1" s="35"/>
      <c r="H1" s="35"/>
      <c r="I1" s="35"/>
      <c r="J1" s="35"/>
      <c r="K1" s="36"/>
      <c r="L1" s="32" t="s">
        <v>5</v>
      </c>
      <c r="M1" s="29" t="s">
        <v>6</v>
      </c>
      <c r="N1" s="30"/>
      <c r="O1" s="30"/>
      <c r="P1" s="30"/>
      <c r="Q1" s="30"/>
      <c r="R1" s="31"/>
      <c r="S1" s="18" t="s">
        <v>7</v>
      </c>
    </row>
    <row r="2" spans="1:19" ht="15.75" thickBot="1">
      <c r="A2" s="21"/>
      <c r="B2" s="23"/>
      <c r="C2" s="25"/>
      <c r="D2" s="27"/>
      <c r="E2" s="28"/>
      <c r="F2" s="1" t="s">
        <v>8</v>
      </c>
      <c r="G2" s="2" t="s">
        <v>9</v>
      </c>
      <c r="H2" s="2" t="s">
        <v>10</v>
      </c>
      <c r="I2" s="12" t="s">
        <v>11</v>
      </c>
      <c r="J2" s="2" t="s">
        <v>12</v>
      </c>
      <c r="K2" s="3" t="s">
        <v>13</v>
      </c>
      <c r="L2" s="33"/>
      <c r="M2" s="15">
        <v>40922</v>
      </c>
      <c r="N2" s="15">
        <v>40923</v>
      </c>
      <c r="O2" s="15">
        <v>40957</v>
      </c>
      <c r="P2" s="15">
        <v>40958</v>
      </c>
      <c r="Q2" s="15">
        <v>40971</v>
      </c>
      <c r="R2" s="16">
        <v>40972</v>
      </c>
      <c r="S2" s="19"/>
    </row>
    <row r="3" spans="1:19" ht="15.75">
      <c r="A3" s="5" t="s">
        <v>17</v>
      </c>
      <c r="B3" s="5">
        <v>1</v>
      </c>
      <c r="C3" s="6" t="s">
        <v>23</v>
      </c>
      <c r="D3" s="7">
        <v>1865</v>
      </c>
      <c r="E3" s="13" t="s">
        <v>19</v>
      </c>
      <c r="F3" s="6">
        <v>92</v>
      </c>
      <c r="G3" s="6">
        <v>96</v>
      </c>
      <c r="H3" s="6">
        <v>94</v>
      </c>
      <c r="I3" s="6">
        <v>94</v>
      </c>
      <c r="J3" s="6">
        <v>93</v>
      </c>
      <c r="K3" s="6">
        <v>91</v>
      </c>
      <c r="L3" s="10">
        <f t="shared" ref="L3:L11" si="0">SUM(F3:K3)</f>
        <v>560</v>
      </c>
      <c r="M3" s="11">
        <v>549</v>
      </c>
      <c r="N3" s="11">
        <v>544</v>
      </c>
      <c r="O3" s="11">
        <v>545</v>
      </c>
      <c r="P3" s="11">
        <v>560</v>
      </c>
      <c r="Q3" s="11"/>
      <c r="R3" s="11"/>
      <c r="S3" s="11">
        <f t="shared" ref="S3:S11" si="1">MAX(M3:R3)</f>
        <v>560</v>
      </c>
    </row>
    <row r="4" spans="1:19" ht="15.75">
      <c r="A4" s="8" t="s">
        <v>17</v>
      </c>
      <c r="B4" s="8">
        <v>2</v>
      </c>
      <c r="C4" s="4" t="s">
        <v>26</v>
      </c>
      <c r="D4" s="9">
        <v>635</v>
      </c>
      <c r="E4" s="14" t="s">
        <v>19</v>
      </c>
      <c r="F4" s="4"/>
      <c r="G4" s="4"/>
      <c r="H4" s="4"/>
      <c r="I4" s="4"/>
      <c r="J4" s="4"/>
      <c r="K4" s="4"/>
      <c r="L4" s="8">
        <f t="shared" si="0"/>
        <v>0</v>
      </c>
      <c r="M4" s="4"/>
      <c r="N4" s="4"/>
      <c r="O4" s="4">
        <v>529</v>
      </c>
      <c r="P4" s="4"/>
      <c r="Q4" s="4"/>
      <c r="R4" s="4"/>
      <c r="S4" s="4">
        <f t="shared" si="1"/>
        <v>529</v>
      </c>
    </row>
    <row r="5" spans="1:19" ht="15.75">
      <c r="A5" s="8" t="s">
        <v>17</v>
      </c>
      <c r="B5" s="8">
        <v>3</v>
      </c>
      <c r="C5" s="4" t="s">
        <v>15</v>
      </c>
      <c r="D5" s="9">
        <v>1736</v>
      </c>
      <c r="E5" s="14" t="s">
        <v>16</v>
      </c>
      <c r="F5" s="4"/>
      <c r="G5" s="4"/>
      <c r="H5" s="4"/>
      <c r="I5" s="4"/>
      <c r="J5" s="4"/>
      <c r="K5" s="4"/>
      <c r="L5" s="8">
        <f t="shared" si="0"/>
        <v>0</v>
      </c>
      <c r="M5" s="4">
        <v>518</v>
      </c>
      <c r="N5" s="4"/>
      <c r="O5" s="4"/>
      <c r="P5" s="4"/>
      <c r="Q5" s="4"/>
      <c r="R5" s="4"/>
      <c r="S5" s="4">
        <f t="shared" si="1"/>
        <v>518</v>
      </c>
    </row>
    <row r="6" spans="1:19" ht="15.75">
      <c r="A6" s="8" t="s">
        <v>17</v>
      </c>
      <c r="B6" s="8">
        <v>4</v>
      </c>
      <c r="C6" s="4" t="s">
        <v>24</v>
      </c>
      <c r="D6" s="9">
        <v>1390</v>
      </c>
      <c r="E6" s="14" t="s">
        <v>19</v>
      </c>
      <c r="F6" s="4"/>
      <c r="G6" s="4"/>
      <c r="H6" s="4"/>
      <c r="I6" s="4"/>
      <c r="J6" s="4"/>
      <c r="K6" s="4"/>
      <c r="L6" s="17">
        <f t="shared" si="0"/>
        <v>0</v>
      </c>
      <c r="M6" s="4"/>
      <c r="N6" s="4">
        <v>504</v>
      </c>
      <c r="O6" s="4"/>
      <c r="P6" s="4"/>
      <c r="Q6" s="4"/>
      <c r="R6" s="4"/>
      <c r="S6" s="4">
        <f t="shared" si="1"/>
        <v>504</v>
      </c>
    </row>
    <row r="7" spans="1:19" ht="15.75">
      <c r="A7" s="8" t="s">
        <v>20</v>
      </c>
      <c r="B7" s="8">
        <v>1</v>
      </c>
      <c r="C7" s="4" t="s">
        <v>18</v>
      </c>
      <c r="D7" s="9">
        <v>2323</v>
      </c>
      <c r="E7" s="14" t="s">
        <v>19</v>
      </c>
      <c r="F7" s="4"/>
      <c r="G7" s="4"/>
      <c r="H7" s="4"/>
      <c r="I7" s="4"/>
      <c r="J7" s="4"/>
      <c r="K7" s="4"/>
      <c r="L7" s="8">
        <f t="shared" si="0"/>
        <v>0</v>
      </c>
      <c r="M7" s="4">
        <v>504</v>
      </c>
      <c r="N7" s="4"/>
      <c r="O7" s="4"/>
      <c r="P7" s="4"/>
      <c r="Q7" s="4"/>
      <c r="R7" s="4"/>
      <c r="S7" s="4">
        <f t="shared" si="1"/>
        <v>504</v>
      </c>
    </row>
    <row r="8" spans="1:19" ht="15.75">
      <c r="A8" s="8" t="s">
        <v>20</v>
      </c>
      <c r="B8" s="8">
        <v>2</v>
      </c>
      <c r="C8" s="4" t="s">
        <v>27</v>
      </c>
      <c r="D8" s="9">
        <v>28</v>
      </c>
      <c r="E8" s="14" t="s">
        <v>19</v>
      </c>
      <c r="F8" s="4"/>
      <c r="G8" s="4"/>
      <c r="H8" s="4"/>
      <c r="I8" s="4"/>
      <c r="J8" s="4"/>
      <c r="K8" s="4"/>
      <c r="L8" s="8">
        <f t="shared" si="0"/>
        <v>0</v>
      </c>
      <c r="M8" s="4"/>
      <c r="N8" s="4"/>
      <c r="O8" s="4">
        <v>468</v>
      </c>
      <c r="P8" s="4"/>
      <c r="Q8" s="4"/>
      <c r="R8" s="4"/>
      <c r="S8" s="4">
        <f t="shared" si="1"/>
        <v>468</v>
      </c>
    </row>
    <row r="9" spans="1:19" ht="15.75">
      <c r="A9" s="8" t="s">
        <v>22</v>
      </c>
      <c r="B9" s="8">
        <v>1</v>
      </c>
      <c r="C9" s="4" t="s">
        <v>21</v>
      </c>
      <c r="D9" s="9">
        <v>77</v>
      </c>
      <c r="E9" s="14" t="s">
        <v>19</v>
      </c>
      <c r="F9" s="4"/>
      <c r="G9" s="4"/>
      <c r="H9" s="4"/>
      <c r="I9" s="4"/>
      <c r="J9" s="4"/>
      <c r="K9" s="4"/>
      <c r="L9" s="8">
        <f t="shared" si="0"/>
        <v>0</v>
      </c>
      <c r="M9" s="4">
        <v>558</v>
      </c>
      <c r="N9" s="4"/>
      <c r="O9" s="4"/>
      <c r="P9" s="4"/>
      <c r="Q9" s="4"/>
      <c r="R9" s="4"/>
      <c r="S9" s="4">
        <f t="shared" si="1"/>
        <v>558</v>
      </c>
    </row>
    <row r="10" spans="1:19" ht="15.75">
      <c r="A10" s="8"/>
      <c r="B10" s="8"/>
      <c r="C10" s="4"/>
      <c r="D10" s="9"/>
      <c r="E10" s="14"/>
      <c r="F10" s="4"/>
      <c r="G10" s="4"/>
      <c r="H10" s="4"/>
      <c r="I10" s="4"/>
      <c r="J10" s="4"/>
      <c r="K10" s="4"/>
      <c r="L10" s="8">
        <f t="shared" si="0"/>
        <v>0</v>
      </c>
      <c r="M10" s="4"/>
      <c r="N10" s="4"/>
      <c r="O10" s="4"/>
      <c r="P10" s="4"/>
      <c r="Q10" s="4"/>
      <c r="R10" s="4"/>
      <c r="S10" s="4">
        <f t="shared" si="1"/>
        <v>0</v>
      </c>
    </row>
    <row r="11" spans="1:19" ht="15.75">
      <c r="A11" s="8"/>
      <c r="B11" s="8"/>
      <c r="C11" s="4"/>
      <c r="D11" s="9"/>
      <c r="E11" s="14"/>
      <c r="F11" s="4"/>
      <c r="G11" s="4"/>
      <c r="H11" s="4"/>
      <c r="I11" s="4"/>
      <c r="J11" s="4"/>
      <c r="K11" s="4"/>
      <c r="L11" s="8">
        <f t="shared" si="0"/>
        <v>0</v>
      </c>
      <c r="M11" s="4"/>
      <c r="N11" s="4"/>
      <c r="O11" s="4"/>
      <c r="P11" s="4"/>
      <c r="Q11" s="4"/>
      <c r="R11" s="4"/>
      <c r="S11" s="4">
        <f t="shared" si="1"/>
        <v>0</v>
      </c>
    </row>
  </sheetData>
  <mergeCells count="9">
    <mergeCell ref="L1:L2"/>
    <mergeCell ref="M1:R1"/>
    <mergeCell ref="S1:S2"/>
    <mergeCell ref="A1:A2"/>
    <mergeCell ref="B1:B2"/>
    <mergeCell ref="C1:C2"/>
    <mergeCell ref="D1:D2"/>
    <mergeCell ref="E1:E2"/>
    <mergeCell ref="F1:K1"/>
  </mergeCells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S14"/>
  <sheetViews>
    <sheetView workbookViewId="0">
      <selection activeCell="B14" sqref="B14"/>
    </sheetView>
  </sheetViews>
  <sheetFormatPr baseColWidth="10" defaultRowHeight="15"/>
  <cols>
    <col min="1" max="2" width="5.7109375" customWidth="1"/>
    <col min="3" max="3" width="47.140625" customWidth="1"/>
    <col min="4" max="4" width="19.42578125" customWidth="1"/>
    <col min="5" max="6" width="10.28515625" customWidth="1"/>
    <col min="7" max="19" width="5.7109375" customWidth="1"/>
  </cols>
  <sheetData>
    <row r="1" spans="1:19">
      <c r="A1" s="20" t="s">
        <v>0</v>
      </c>
      <c r="B1" s="22" t="s">
        <v>1</v>
      </c>
      <c r="C1" s="24" t="s">
        <v>2</v>
      </c>
      <c r="D1" s="26" t="s">
        <v>3</v>
      </c>
      <c r="E1" s="26" t="s">
        <v>4</v>
      </c>
      <c r="F1" s="34" t="s">
        <v>14</v>
      </c>
      <c r="G1" s="35"/>
      <c r="H1" s="35"/>
      <c r="I1" s="35"/>
      <c r="J1" s="35"/>
      <c r="K1" s="36"/>
      <c r="L1" s="32" t="s">
        <v>5</v>
      </c>
      <c r="M1" s="29" t="s">
        <v>6</v>
      </c>
      <c r="N1" s="30"/>
      <c r="O1" s="30"/>
      <c r="P1" s="30"/>
      <c r="Q1" s="30"/>
      <c r="R1" s="31"/>
      <c r="S1" s="18" t="s">
        <v>7</v>
      </c>
    </row>
    <row r="2" spans="1:19" ht="15.75" thickBot="1">
      <c r="A2" s="21"/>
      <c r="B2" s="23"/>
      <c r="C2" s="25"/>
      <c r="D2" s="27"/>
      <c r="E2" s="28"/>
      <c r="F2" s="1" t="s">
        <v>8</v>
      </c>
      <c r="G2" s="2" t="s">
        <v>9</v>
      </c>
      <c r="H2" s="2" t="s">
        <v>10</v>
      </c>
      <c r="I2" s="12" t="s">
        <v>11</v>
      </c>
      <c r="J2" s="2" t="s">
        <v>12</v>
      </c>
      <c r="K2" s="3" t="s">
        <v>13</v>
      </c>
      <c r="L2" s="33"/>
      <c r="M2" s="15">
        <v>40922</v>
      </c>
      <c r="N2" s="15">
        <v>40923</v>
      </c>
      <c r="O2" s="15">
        <v>40957</v>
      </c>
      <c r="P2" s="15">
        <v>40958</v>
      </c>
      <c r="Q2" s="15">
        <v>40971</v>
      </c>
      <c r="R2" s="16">
        <v>40972</v>
      </c>
      <c r="S2" s="19"/>
    </row>
    <row r="3" spans="1:19" ht="15.75">
      <c r="A3" s="5" t="s">
        <v>17</v>
      </c>
      <c r="B3" s="5">
        <v>1</v>
      </c>
      <c r="C3" s="6" t="s">
        <v>23</v>
      </c>
      <c r="D3" s="7">
        <v>1865</v>
      </c>
      <c r="E3" s="13" t="s">
        <v>19</v>
      </c>
      <c r="F3" s="6"/>
      <c r="G3" s="6"/>
      <c r="H3" s="6"/>
      <c r="I3" s="6"/>
      <c r="J3" s="6"/>
      <c r="K3" s="6"/>
      <c r="L3" s="10">
        <f t="shared" ref="L3:L14" si="0">SUM(F3:K3)</f>
        <v>0</v>
      </c>
      <c r="M3" s="11">
        <v>549</v>
      </c>
      <c r="N3" s="11">
        <v>544</v>
      </c>
      <c r="O3" s="11">
        <v>545</v>
      </c>
      <c r="P3" s="11">
        <v>560</v>
      </c>
      <c r="Q3" s="11"/>
      <c r="R3" s="11"/>
      <c r="S3" s="11">
        <f t="shared" ref="S3:S14" si="1">MAX(M3:R3)</f>
        <v>560</v>
      </c>
    </row>
    <row r="4" spans="1:19" ht="15.75">
      <c r="A4" s="8" t="s">
        <v>17</v>
      </c>
      <c r="B4" s="8">
        <v>2</v>
      </c>
      <c r="C4" s="4" t="s">
        <v>31</v>
      </c>
      <c r="D4" s="9">
        <v>1547</v>
      </c>
      <c r="E4" s="14" t="s">
        <v>19</v>
      </c>
      <c r="F4" s="4">
        <v>91</v>
      </c>
      <c r="G4" s="4">
        <v>88</v>
      </c>
      <c r="H4" s="4">
        <v>87</v>
      </c>
      <c r="I4" s="4">
        <v>88</v>
      </c>
      <c r="J4" s="4">
        <v>88</v>
      </c>
      <c r="K4" s="4">
        <v>85</v>
      </c>
      <c r="L4" s="8">
        <f t="shared" si="0"/>
        <v>527</v>
      </c>
      <c r="M4" s="4"/>
      <c r="N4" s="4"/>
      <c r="O4" s="4"/>
      <c r="P4" s="4"/>
      <c r="Q4" s="4">
        <v>527</v>
      </c>
      <c r="R4" s="4"/>
      <c r="S4" s="4">
        <f t="shared" si="1"/>
        <v>527</v>
      </c>
    </row>
    <row r="5" spans="1:19" ht="15.75">
      <c r="A5" s="8" t="s">
        <v>17</v>
      </c>
      <c r="B5" s="8">
        <v>3</v>
      </c>
      <c r="C5" s="4" t="s">
        <v>15</v>
      </c>
      <c r="D5" s="9">
        <v>1736</v>
      </c>
      <c r="E5" s="14" t="s">
        <v>16</v>
      </c>
      <c r="F5" s="4"/>
      <c r="G5" s="4"/>
      <c r="H5" s="4"/>
      <c r="I5" s="4"/>
      <c r="J5" s="4"/>
      <c r="K5" s="4"/>
      <c r="L5" s="8">
        <f t="shared" si="0"/>
        <v>0</v>
      </c>
      <c r="M5" s="4">
        <v>518</v>
      </c>
      <c r="N5" s="4"/>
      <c r="O5" s="4"/>
      <c r="P5" s="4"/>
      <c r="Q5" s="4"/>
      <c r="R5" s="4"/>
      <c r="S5" s="4">
        <f t="shared" si="1"/>
        <v>518</v>
      </c>
    </row>
    <row r="6" spans="1:19" ht="15.75">
      <c r="A6" s="8" t="s">
        <v>17</v>
      </c>
      <c r="B6" s="8">
        <v>4</v>
      </c>
      <c r="C6" s="4" t="s">
        <v>24</v>
      </c>
      <c r="D6" s="9">
        <v>1390</v>
      </c>
      <c r="E6" s="14" t="s">
        <v>19</v>
      </c>
      <c r="F6" s="4"/>
      <c r="G6" s="4"/>
      <c r="H6" s="4"/>
      <c r="I6" s="4"/>
      <c r="J6" s="4"/>
      <c r="K6" s="4"/>
      <c r="L6" s="17">
        <f t="shared" si="0"/>
        <v>0</v>
      </c>
      <c r="M6" s="4"/>
      <c r="N6" s="4">
        <v>504</v>
      </c>
      <c r="O6" s="4"/>
      <c r="P6" s="4"/>
      <c r="Q6" s="4"/>
      <c r="R6" s="4"/>
      <c r="S6" s="4">
        <f t="shared" si="1"/>
        <v>504</v>
      </c>
    </row>
    <row r="7" spans="1:19" ht="15.75">
      <c r="A7" s="8" t="s">
        <v>17</v>
      </c>
      <c r="B7" s="8">
        <v>5</v>
      </c>
      <c r="C7" s="4" t="s">
        <v>30</v>
      </c>
      <c r="D7" s="9">
        <v>1745</v>
      </c>
      <c r="E7" s="14" t="s">
        <v>16</v>
      </c>
      <c r="F7" s="4">
        <v>84</v>
      </c>
      <c r="G7" s="4">
        <v>85</v>
      </c>
      <c r="H7" s="4">
        <v>81</v>
      </c>
      <c r="I7" s="4">
        <v>72</v>
      </c>
      <c r="J7" s="4">
        <v>79</v>
      </c>
      <c r="K7" s="4">
        <v>82</v>
      </c>
      <c r="L7" s="8">
        <f t="shared" si="0"/>
        <v>483</v>
      </c>
      <c r="M7" s="4"/>
      <c r="N7" s="4"/>
      <c r="O7" s="4"/>
      <c r="P7" s="4"/>
      <c r="Q7" s="4">
        <v>483</v>
      </c>
      <c r="R7" s="4"/>
      <c r="S7" s="4">
        <f t="shared" si="1"/>
        <v>483</v>
      </c>
    </row>
    <row r="8" spans="1:19" ht="15.75">
      <c r="A8" s="8" t="s">
        <v>17</v>
      </c>
      <c r="B8" s="8">
        <v>6</v>
      </c>
      <c r="C8" s="4" t="s">
        <v>32</v>
      </c>
      <c r="D8" s="9">
        <v>695</v>
      </c>
      <c r="E8" s="14" t="s">
        <v>19</v>
      </c>
      <c r="F8" s="4">
        <v>71</v>
      </c>
      <c r="G8" s="4">
        <v>75</v>
      </c>
      <c r="H8" s="4">
        <v>74</v>
      </c>
      <c r="I8" s="4">
        <v>71</v>
      </c>
      <c r="J8" s="4">
        <v>60</v>
      </c>
      <c r="K8" s="4">
        <v>85</v>
      </c>
      <c r="L8" s="8">
        <f t="shared" si="0"/>
        <v>436</v>
      </c>
      <c r="M8" s="4"/>
      <c r="N8" s="4"/>
      <c r="O8" s="4"/>
      <c r="P8" s="4"/>
      <c r="Q8" s="4">
        <v>436</v>
      </c>
      <c r="R8" s="4"/>
      <c r="S8" s="4">
        <f t="shared" si="1"/>
        <v>436</v>
      </c>
    </row>
    <row r="9" spans="1:19" ht="15.75">
      <c r="A9" s="8" t="s">
        <v>20</v>
      </c>
      <c r="B9" s="8">
        <v>1</v>
      </c>
      <c r="C9" s="4" t="s">
        <v>26</v>
      </c>
      <c r="D9" s="9">
        <v>635</v>
      </c>
      <c r="E9" s="14" t="s">
        <v>19</v>
      </c>
      <c r="F9" s="4">
        <v>78</v>
      </c>
      <c r="G9" s="4">
        <v>90</v>
      </c>
      <c r="H9" s="4">
        <v>77</v>
      </c>
      <c r="I9" s="4">
        <v>83</v>
      </c>
      <c r="J9" s="4">
        <v>86</v>
      </c>
      <c r="K9" s="4">
        <v>87</v>
      </c>
      <c r="L9" s="8">
        <f t="shared" si="0"/>
        <v>501</v>
      </c>
      <c r="M9" s="4"/>
      <c r="N9" s="4"/>
      <c r="O9" s="4">
        <v>529</v>
      </c>
      <c r="P9" s="4"/>
      <c r="Q9" s="4">
        <v>501</v>
      </c>
      <c r="R9" s="4"/>
      <c r="S9" s="4">
        <f t="shared" si="1"/>
        <v>529</v>
      </c>
    </row>
    <row r="10" spans="1:19" ht="15.75">
      <c r="A10" s="8" t="s">
        <v>20</v>
      </c>
      <c r="B10" s="8">
        <v>2</v>
      </c>
      <c r="C10" s="4" t="s">
        <v>18</v>
      </c>
      <c r="D10" s="9">
        <v>2323</v>
      </c>
      <c r="E10" s="14" t="s">
        <v>19</v>
      </c>
      <c r="F10" s="4"/>
      <c r="G10" s="4"/>
      <c r="H10" s="4"/>
      <c r="I10" s="4"/>
      <c r="J10" s="4"/>
      <c r="K10" s="4"/>
      <c r="L10" s="8">
        <f t="shared" si="0"/>
        <v>0</v>
      </c>
      <c r="M10" s="4">
        <v>504</v>
      </c>
      <c r="N10" s="4"/>
      <c r="O10" s="4"/>
      <c r="P10" s="4"/>
      <c r="Q10" s="4"/>
      <c r="R10" s="4"/>
      <c r="S10" s="4">
        <f t="shared" si="1"/>
        <v>504</v>
      </c>
    </row>
    <row r="11" spans="1:19" ht="15.75">
      <c r="A11" s="8" t="s">
        <v>20</v>
      </c>
      <c r="B11" s="8">
        <v>3</v>
      </c>
      <c r="C11" s="4" t="s">
        <v>29</v>
      </c>
      <c r="D11" s="9">
        <v>1068</v>
      </c>
      <c r="E11" s="14" t="s">
        <v>19</v>
      </c>
      <c r="F11" s="4">
        <v>82</v>
      </c>
      <c r="G11" s="4">
        <v>77</v>
      </c>
      <c r="H11" s="4">
        <v>75</v>
      </c>
      <c r="I11" s="4">
        <v>77</v>
      </c>
      <c r="J11" s="4">
        <v>81</v>
      </c>
      <c r="K11" s="4">
        <v>81</v>
      </c>
      <c r="L11" s="8">
        <f t="shared" si="0"/>
        <v>473</v>
      </c>
      <c r="M11" s="4"/>
      <c r="N11" s="4"/>
      <c r="O11" s="4"/>
      <c r="P11" s="4"/>
      <c r="Q11" s="4">
        <v>473</v>
      </c>
      <c r="R11" s="4"/>
      <c r="S11" s="4">
        <f t="shared" si="1"/>
        <v>473</v>
      </c>
    </row>
    <row r="12" spans="1:19" ht="15.75">
      <c r="A12" s="8" t="s">
        <v>20</v>
      </c>
      <c r="B12" s="8">
        <v>4</v>
      </c>
      <c r="C12" s="4" t="s">
        <v>27</v>
      </c>
      <c r="D12" s="9">
        <v>28</v>
      </c>
      <c r="E12" s="14" t="s">
        <v>19</v>
      </c>
      <c r="F12" s="4"/>
      <c r="G12" s="4"/>
      <c r="H12" s="4"/>
      <c r="I12" s="4"/>
      <c r="J12" s="4"/>
      <c r="K12" s="4"/>
      <c r="L12" s="8">
        <f t="shared" si="0"/>
        <v>0</v>
      </c>
      <c r="M12" s="4"/>
      <c r="N12" s="4"/>
      <c r="O12" s="4">
        <v>468</v>
      </c>
      <c r="P12" s="4"/>
      <c r="Q12" s="4"/>
      <c r="R12" s="4"/>
      <c r="S12" s="4">
        <f t="shared" si="1"/>
        <v>468</v>
      </c>
    </row>
    <row r="13" spans="1:19" ht="15.75">
      <c r="A13" s="8" t="s">
        <v>22</v>
      </c>
      <c r="B13" s="8">
        <v>1</v>
      </c>
      <c r="C13" s="4" t="s">
        <v>21</v>
      </c>
      <c r="D13" s="9">
        <v>77</v>
      </c>
      <c r="E13" s="14" t="s">
        <v>19</v>
      </c>
      <c r="F13" s="4"/>
      <c r="G13" s="4"/>
      <c r="H13" s="4"/>
      <c r="I13" s="4"/>
      <c r="J13" s="4"/>
      <c r="K13" s="4"/>
      <c r="L13" s="8">
        <f t="shared" si="0"/>
        <v>0</v>
      </c>
      <c r="M13" s="4">
        <v>558</v>
      </c>
      <c r="N13" s="4"/>
      <c r="O13" s="4"/>
      <c r="P13" s="4"/>
      <c r="Q13" s="4"/>
      <c r="R13" s="4"/>
      <c r="S13" s="4">
        <f t="shared" si="1"/>
        <v>558</v>
      </c>
    </row>
    <row r="14" spans="1:19" ht="15.75">
      <c r="A14" s="8" t="s">
        <v>22</v>
      </c>
      <c r="B14" s="8">
        <v>2</v>
      </c>
      <c r="C14" s="4" t="s">
        <v>28</v>
      </c>
      <c r="D14" s="9">
        <v>541</v>
      </c>
      <c r="E14" s="14" t="s">
        <v>16</v>
      </c>
      <c r="F14" s="4">
        <v>77</v>
      </c>
      <c r="G14" s="4">
        <v>79</v>
      </c>
      <c r="H14" s="4">
        <v>84</v>
      </c>
      <c r="I14" s="4">
        <v>74</v>
      </c>
      <c r="J14" s="4">
        <v>77</v>
      </c>
      <c r="K14" s="4">
        <v>79</v>
      </c>
      <c r="L14" s="8">
        <f t="shared" si="0"/>
        <v>470</v>
      </c>
      <c r="M14" s="4"/>
      <c r="N14" s="4"/>
      <c r="O14" s="4"/>
      <c r="P14" s="4"/>
      <c r="Q14" s="4">
        <v>470</v>
      </c>
      <c r="R14" s="4"/>
      <c r="S14" s="4">
        <f t="shared" si="1"/>
        <v>470</v>
      </c>
    </row>
  </sheetData>
  <mergeCells count="9">
    <mergeCell ref="L1:L2"/>
    <mergeCell ref="M1:R1"/>
    <mergeCell ref="S1:S2"/>
    <mergeCell ref="A1:A2"/>
    <mergeCell ref="B1:B2"/>
    <mergeCell ref="C1:C2"/>
    <mergeCell ref="D1:D2"/>
    <mergeCell ref="E1:E2"/>
    <mergeCell ref="F1:K1"/>
  </mergeCells>
  <phoneticPr fontId="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S18"/>
  <sheetViews>
    <sheetView workbookViewId="0">
      <selection activeCell="F23" sqref="F23"/>
    </sheetView>
  </sheetViews>
  <sheetFormatPr baseColWidth="10" defaultColWidth="9.7109375" defaultRowHeight="15"/>
  <sheetData>
    <row r="1" spans="1:19">
      <c r="A1" s="20" t="s">
        <v>0</v>
      </c>
      <c r="B1" s="22" t="s">
        <v>1</v>
      </c>
      <c r="C1" s="24" t="s">
        <v>2</v>
      </c>
      <c r="D1" s="26" t="s">
        <v>3</v>
      </c>
      <c r="E1" s="26" t="s">
        <v>4</v>
      </c>
      <c r="F1" s="34" t="s">
        <v>14</v>
      </c>
      <c r="G1" s="35"/>
      <c r="H1" s="35"/>
      <c r="I1" s="35"/>
      <c r="J1" s="35"/>
      <c r="K1" s="36"/>
      <c r="L1" s="32" t="s">
        <v>5</v>
      </c>
      <c r="M1" s="29" t="s">
        <v>6</v>
      </c>
      <c r="N1" s="30"/>
      <c r="O1" s="30"/>
      <c r="P1" s="30"/>
      <c r="Q1" s="30"/>
      <c r="R1" s="31"/>
      <c r="S1" s="18" t="s">
        <v>7</v>
      </c>
    </row>
    <row r="2" spans="1:19" ht="15.75" thickBot="1">
      <c r="A2" s="21"/>
      <c r="B2" s="23"/>
      <c r="C2" s="25"/>
      <c r="D2" s="27"/>
      <c r="E2" s="28"/>
      <c r="F2" s="1" t="s">
        <v>8</v>
      </c>
      <c r="G2" s="2" t="s">
        <v>9</v>
      </c>
      <c r="H2" s="2" t="s">
        <v>10</v>
      </c>
      <c r="I2" s="12" t="s">
        <v>11</v>
      </c>
      <c r="J2" s="2" t="s">
        <v>12</v>
      </c>
      <c r="K2" s="3" t="s">
        <v>13</v>
      </c>
      <c r="L2" s="33"/>
      <c r="M2" s="15">
        <v>40922</v>
      </c>
      <c r="N2" s="15">
        <v>40923</v>
      </c>
      <c r="O2" s="15">
        <v>40957</v>
      </c>
      <c r="P2" s="15">
        <v>40958</v>
      </c>
      <c r="Q2" s="15">
        <v>40971</v>
      </c>
      <c r="R2" s="16">
        <v>40972</v>
      </c>
      <c r="S2" s="19"/>
    </row>
    <row r="3" spans="1:19" ht="15.75">
      <c r="A3" s="5" t="s">
        <v>17</v>
      </c>
      <c r="B3" s="5">
        <v>1</v>
      </c>
      <c r="C3" s="6" t="s">
        <v>23</v>
      </c>
      <c r="D3" s="7">
        <v>1865</v>
      </c>
      <c r="E3" s="13" t="s">
        <v>19</v>
      </c>
      <c r="F3" s="6">
        <v>95</v>
      </c>
      <c r="G3" s="6">
        <v>91</v>
      </c>
      <c r="H3" s="6">
        <v>95</v>
      </c>
      <c r="I3" s="6">
        <v>95</v>
      </c>
      <c r="J3" s="6">
        <v>93</v>
      </c>
      <c r="K3" s="6">
        <v>92</v>
      </c>
      <c r="L3" s="10">
        <f t="shared" ref="L3:L18" si="0">SUM(F3:K3)</f>
        <v>561</v>
      </c>
      <c r="M3" s="11">
        <v>549</v>
      </c>
      <c r="N3" s="11">
        <v>544</v>
      </c>
      <c r="O3" s="11">
        <v>545</v>
      </c>
      <c r="P3" s="11">
        <v>560</v>
      </c>
      <c r="Q3" s="11"/>
      <c r="R3" s="11">
        <v>561</v>
      </c>
      <c r="S3" s="11">
        <f t="shared" ref="S3:S16" si="1">MAX(M3:R3)</f>
        <v>561</v>
      </c>
    </row>
    <row r="4" spans="1:19" ht="15.75">
      <c r="A4" s="8" t="s">
        <v>17</v>
      </c>
      <c r="B4" s="8">
        <v>2</v>
      </c>
      <c r="C4" s="4" t="s">
        <v>36</v>
      </c>
      <c r="D4" s="9">
        <v>513</v>
      </c>
      <c r="E4" s="14" t="s">
        <v>19</v>
      </c>
      <c r="F4" s="4">
        <v>90</v>
      </c>
      <c r="G4" s="4">
        <v>88</v>
      </c>
      <c r="H4" s="4">
        <v>87</v>
      </c>
      <c r="I4" s="4">
        <v>90</v>
      </c>
      <c r="J4" s="4">
        <v>87</v>
      </c>
      <c r="K4" s="4">
        <v>88</v>
      </c>
      <c r="L4" s="8">
        <f t="shared" si="0"/>
        <v>530</v>
      </c>
      <c r="M4" s="4"/>
      <c r="N4" s="4"/>
      <c r="O4" s="4"/>
      <c r="P4" s="4"/>
      <c r="Q4" s="4"/>
      <c r="R4" s="4">
        <v>530</v>
      </c>
      <c r="S4" s="4">
        <f t="shared" si="1"/>
        <v>530</v>
      </c>
    </row>
    <row r="5" spans="1:19" ht="16.5" thickBot="1">
      <c r="A5" s="8" t="s">
        <v>17</v>
      </c>
      <c r="B5" s="8">
        <v>3</v>
      </c>
      <c r="C5" s="4" t="s">
        <v>31</v>
      </c>
      <c r="D5" s="9">
        <v>1547</v>
      </c>
      <c r="E5" s="14" t="s">
        <v>19</v>
      </c>
      <c r="F5" s="4"/>
      <c r="G5" s="4"/>
      <c r="H5" s="4"/>
      <c r="I5" s="4"/>
      <c r="J5" s="4"/>
      <c r="K5" s="4"/>
      <c r="L5" s="8">
        <f t="shared" si="0"/>
        <v>0</v>
      </c>
      <c r="M5" s="4"/>
      <c r="N5" s="4"/>
      <c r="O5" s="4"/>
      <c r="P5" s="4"/>
      <c r="Q5" s="4">
        <v>527</v>
      </c>
      <c r="R5" s="4"/>
      <c r="S5" s="4">
        <f t="shared" si="1"/>
        <v>527</v>
      </c>
    </row>
    <row r="6" spans="1:19" ht="15.75">
      <c r="A6" s="8" t="s">
        <v>17</v>
      </c>
      <c r="B6" s="8">
        <v>4</v>
      </c>
      <c r="C6" s="4" t="s">
        <v>35</v>
      </c>
      <c r="D6" s="9">
        <v>642</v>
      </c>
      <c r="E6" s="14" t="s">
        <v>19</v>
      </c>
      <c r="F6" s="4">
        <v>82</v>
      </c>
      <c r="G6" s="4">
        <v>84</v>
      </c>
      <c r="H6" s="4">
        <v>87</v>
      </c>
      <c r="I6" s="4">
        <v>91</v>
      </c>
      <c r="J6" s="4">
        <v>90</v>
      </c>
      <c r="K6" s="4">
        <v>86</v>
      </c>
      <c r="L6" s="17">
        <f t="shared" si="0"/>
        <v>520</v>
      </c>
      <c r="M6" s="4"/>
      <c r="N6" s="4"/>
      <c r="O6" s="4"/>
      <c r="P6" s="4"/>
      <c r="Q6" s="4"/>
      <c r="R6" s="4">
        <v>520</v>
      </c>
      <c r="S6" s="11">
        <f t="shared" si="1"/>
        <v>520</v>
      </c>
    </row>
    <row r="7" spans="1:19" ht="15.75">
      <c r="A7" s="8" t="s">
        <v>17</v>
      </c>
      <c r="B7" s="8">
        <v>5</v>
      </c>
      <c r="C7" s="4" t="s">
        <v>15</v>
      </c>
      <c r="D7" s="9">
        <v>1736</v>
      </c>
      <c r="E7" s="14" t="s">
        <v>16</v>
      </c>
      <c r="F7" s="4"/>
      <c r="G7" s="4"/>
      <c r="H7" s="4"/>
      <c r="I7" s="4"/>
      <c r="J7" s="4"/>
      <c r="K7" s="4"/>
      <c r="L7" s="8">
        <f t="shared" si="0"/>
        <v>0</v>
      </c>
      <c r="M7" s="4">
        <v>518</v>
      </c>
      <c r="N7" s="4"/>
      <c r="O7" s="4"/>
      <c r="P7" s="4"/>
      <c r="Q7" s="4"/>
      <c r="R7" s="4"/>
      <c r="S7" s="4">
        <f t="shared" si="1"/>
        <v>518</v>
      </c>
    </row>
    <row r="8" spans="1:19" ht="15.75">
      <c r="A8" s="8" t="s">
        <v>17</v>
      </c>
      <c r="B8" s="8">
        <v>6</v>
      </c>
      <c r="C8" s="4" t="s">
        <v>33</v>
      </c>
      <c r="D8" s="9">
        <v>599</v>
      </c>
      <c r="E8" s="14" t="s">
        <v>19</v>
      </c>
      <c r="F8" s="4">
        <v>90</v>
      </c>
      <c r="G8" s="4">
        <v>78</v>
      </c>
      <c r="H8" s="4">
        <v>82</v>
      </c>
      <c r="I8" s="4">
        <v>88</v>
      </c>
      <c r="J8" s="4">
        <v>90</v>
      </c>
      <c r="K8" s="4">
        <v>84</v>
      </c>
      <c r="L8" s="8">
        <f t="shared" si="0"/>
        <v>512</v>
      </c>
      <c r="M8" s="4"/>
      <c r="N8" s="4"/>
      <c r="O8" s="4"/>
      <c r="P8" s="4"/>
      <c r="Q8" s="4"/>
      <c r="R8" s="4">
        <v>512</v>
      </c>
      <c r="S8" s="4">
        <f t="shared" si="1"/>
        <v>512</v>
      </c>
    </row>
    <row r="9" spans="1:19" ht="15.75">
      <c r="A9" s="8" t="s">
        <v>17</v>
      </c>
      <c r="B9" s="8">
        <v>7</v>
      </c>
      <c r="C9" s="4" t="s">
        <v>24</v>
      </c>
      <c r="D9" s="9">
        <v>1390</v>
      </c>
      <c r="E9" s="14" t="s">
        <v>19</v>
      </c>
      <c r="F9" s="4"/>
      <c r="G9" s="4"/>
      <c r="H9" s="4"/>
      <c r="I9" s="4"/>
      <c r="J9" s="4"/>
      <c r="K9" s="4"/>
      <c r="L9" s="8">
        <f t="shared" si="0"/>
        <v>0</v>
      </c>
      <c r="M9" s="4"/>
      <c r="N9" s="4">
        <v>504</v>
      </c>
      <c r="O9" s="4"/>
      <c r="P9" s="4"/>
      <c r="Q9" s="4"/>
      <c r="R9" s="4"/>
      <c r="S9" s="4">
        <f t="shared" si="1"/>
        <v>504</v>
      </c>
    </row>
    <row r="10" spans="1:19" ht="15.75">
      <c r="A10" s="8" t="s">
        <v>17</v>
      </c>
      <c r="B10" s="8">
        <v>8</v>
      </c>
      <c r="C10" s="4" t="s">
        <v>30</v>
      </c>
      <c r="D10" s="9">
        <v>1745</v>
      </c>
      <c r="E10" s="14" t="s">
        <v>16</v>
      </c>
      <c r="F10" s="4"/>
      <c r="G10" s="4"/>
      <c r="H10" s="4"/>
      <c r="I10" s="4"/>
      <c r="J10" s="4"/>
      <c r="K10" s="4"/>
      <c r="L10" s="8">
        <f t="shared" si="0"/>
        <v>0</v>
      </c>
      <c r="M10" s="4"/>
      <c r="N10" s="4"/>
      <c r="O10" s="4"/>
      <c r="P10" s="4"/>
      <c r="Q10" s="4">
        <v>483</v>
      </c>
      <c r="R10" s="4"/>
      <c r="S10" s="4">
        <f t="shared" si="1"/>
        <v>483</v>
      </c>
    </row>
    <row r="11" spans="1:19" ht="15.75">
      <c r="A11" s="8" t="s">
        <v>17</v>
      </c>
      <c r="B11" s="8">
        <v>9</v>
      </c>
      <c r="C11" s="4" t="s">
        <v>32</v>
      </c>
      <c r="D11" s="9">
        <v>695</v>
      </c>
      <c r="E11" s="14" t="s">
        <v>19</v>
      </c>
      <c r="F11" s="4"/>
      <c r="G11" s="4"/>
      <c r="H11" s="4"/>
      <c r="I11" s="4"/>
      <c r="J11" s="4"/>
      <c r="K11" s="4"/>
      <c r="L11" s="8">
        <f t="shared" si="0"/>
        <v>0</v>
      </c>
      <c r="M11" s="4"/>
      <c r="N11" s="4"/>
      <c r="O11" s="4"/>
      <c r="P11" s="4"/>
      <c r="Q11" s="4">
        <v>436</v>
      </c>
      <c r="R11" s="4"/>
      <c r="S11" s="4">
        <f t="shared" si="1"/>
        <v>436</v>
      </c>
    </row>
    <row r="12" spans="1:19" ht="15.75">
      <c r="A12" s="8" t="s">
        <v>20</v>
      </c>
      <c r="B12" s="8">
        <v>1</v>
      </c>
      <c r="C12" s="4" t="s">
        <v>26</v>
      </c>
      <c r="D12" s="9">
        <v>635</v>
      </c>
      <c r="E12" s="14" t="s">
        <v>19</v>
      </c>
      <c r="F12" s="4">
        <v>62</v>
      </c>
      <c r="G12" s="4">
        <v>89</v>
      </c>
      <c r="H12" s="4">
        <v>86</v>
      </c>
      <c r="I12" s="4">
        <v>93</v>
      </c>
      <c r="J12" s="4">
        <v>87</v>
      </c>
      <c r="K12" s="4">
        <v>84</v>
      </c>
      <c r="L12" s="8">
        <f t="shared" si="0"/>
        <v>501</v>
      </c>
      <c r="M12" s="4"/>
      <c r="N12" s="4"/>
      <c r="O12" s="4">
        <v>529</v>
      </c>
      <c r="P12" s="4"/>
      <c r="Q12" s="4">
        <v>501</v>
      </c>
      <c r="R12" s="4">
        <v>501</v>
      </c>
      <c r="S12" s="4">
        <f t="shared" si="1"/>
        <v>529</v>
      </c>
    </row>
    <row r="13" spans="1:19" ht="15.75">
      <c r="A13" s="8" t="s">
        <v>20</v>
      </c>
      <c r="B13" s="8">
        <v>2</v>
      </c>
      <c r="C13" s="4" t="s">
        <v>18</v>
      </c>
      <c r="D13" s="9">
        <v>2323</v>
      </c>
      <c r="E13" s="14" t="s">
        <v>19</v>
      </c>
      <c r="F13" s="4"/>
      <c r="G13" s="4"/>
      <c r="H13" s="4"/>
      <c r="I13" s="4"/>
      <c r="J13" s="4"/>
      <c r="K13" s="4"/>
      <c r="L13" s="8">
        <f t="shared" si="0"/>
        <v>0</v>
      </c>
      <c r="M13" s="4">
        <v>504</v>
      </c>
      <c r="N13" s="4"/>
      <c r="O13" s="4"/>
      <c r="P13" s="4"/>
      <c r="Q13" s="4"/>
      <c r="R13" s="4"/>
      <c r="S13" s="4">
        <f t="shared" si="1"/>
        <v>504</v>
      </c>
    </row>
    <row r="14" spans="1:19" ht="15.75">
      <c r="A14" s="8" t="s">
        <v>20</v>
      </c>
      <c r="B14" s="8">
        <v>3</v>
      </c>
      <c r="C14" s="4" t="s">
        <v>29</v>
      </c>
      <c r="D14" s="9">
        <v>1068</v>
      </c>
      <c r="E14" s="14" t="s">
        <v>19</v>
      </c>
      <c r="F14" s="4"/>
      <c r="G14" s="4"/>
      <c r="H14" s="4"/>
      <c r="I14" s="4"/>
      <c r="J14" s="4"/>
      <c r="K14" s="4"/>
      <c r="L14" s="8">
        <f t="shared" si="0"/>
        <v>0</v>
      </c>
      <c r="M14" s="4"/>
      <c r="N14" s="4"/>
      <c r="O14" s="4"/>
      <c r="P14" s="4"/>
      <c r="Q14" s="4">
        <v>473</v>
      </c>
      <c r="R14" s="4"/>
      <c r="S14" s="4">
        <f t="shared" si="1"/>
        <v>473</v>
      </c>
    </row>
    <row r="15" spans="1:19" ht="15.75">
      <c r="A15" s="8" t="s">
        <v>20</v>
      </c>
      <c r="B15" s="8">
        <v>4</v>
      </c>
      <c r="C15" s="4" t="s">
        <v>27</v>
      </c>
      <c r="D15" s="9">
        <v>28</v>
      </c>
      <c r="E15" s="14" t="s">
        <v>19</v>
      </c>
      <c r="F15" s="4"/>
      <c r="G15" s="4"/>
      <c r="H15" s="4"/>
      <c r="I15" s="4"/>
      <c r="J15" s="4"/>
      <c r="K15" s="4"/>
      <c r="L15" s="8">
        <f t="shared" si="0"/>
        <v>0</v>
      </c>
      <c r="M15" s="4"/>
      <c r="N15" s="4"/>
      <c r="O15" s="4">
        <v>468</v>
      </c>
      <c r="P15" s="4"/>
      <c r="Q15" s="4"/>
      <c r="R15" s="4"/>
      <c r="S15" s="4">
        <f t="shared" si="1"/>
        <v>468</v>
      </c>
    </row>
    <row r="16" spans="1:19" ht="15.75">
      <c r="A16" s="8" t="s">
        <v>22</v>
      </c>
      <c r="B16" s="8">
        <v>1</v>
      </c>
      <c r="C16" s="4" t="s">
        <v>21</v>
      </c>
      <c r="D16" s="9">
        <v>77</v>
      </c>
      <c r="E16" s="14" t="s">
        <v>19</v>
      </c>
      <c r="F16" s="4">
        <v>97</v>
      </c>
      <c r="G16" s="4">
        <v>94</v>
      </c>
      <c r="H16" s="4">
        <v>94</v>
      </c>
      <c r="I16" s="4">
        <v>91</v>
      </c>
      <c r="J16" s="4">
        <v>92</v>
      </c>
      <c r="K16" s="4">
        <v>93</v>
      </c>
      <c r="L16" s="8">
        <f t="shared" si="0"/>
        <v>561</v>
      </c>
      <c r="M16" s="4">
        <v>558</v>
      </c>
      <c r="N16" s="4"/>
      <c r="O16" s="4"/>
      <c r="P16" s="4"/>
      <c r="Q16" s="4"/>
      <c r="R16" s="4">
        <v>561</v>
      </c>
      <c r="S16" s="4">
        <f t="shared" si="1"/>
        <v>561</v>
      </c>
    </row>
    <row r="17" spans="1:19" ht="15.75">
      <c r="A17" s="8" t="s">
        <v>22</v>
      </c>
      <c r="B17" s="8">
        <v>2</v>
      </c>
      <c r="C17" s="4" t="s">
        <v>28</v>
      </c>
      <c r="D17" s="9">
        <v>541</v>
      </c>
      <c r="E17" s="14" t="s">
        <v>16</v>
      </c>
      <c r="F17" s="4">
        <v>78</v>
      </c>
      <c r="G17" s="4">
        <v>80</v>
      </c>
      <c r="H17" s="4">
        <v>80</v>
      </c>
      <c r="I17" s="4">
        <v>66</v>
      </c>
      <c r="J17" s="4">
        <v>76</v>
      </c>
      <c r="K17" s="4">
        <v>69</v>
      </c>
      <c r="L17" s="8">
        <f t="shared" si="0"/>
        <v>449</v>
      </c>
      <c r="M17" s="4"/>
      <c r="N17" s="4"/>
      <c r="O17" s="4"/>
      <c r="P17" s="4"/>
      <c r="Q17" s="4">
        <v>470</v>
      </c>
      <c r="R17" s="4">
        <v>449</v>
      </c>
      <c r="S17" s="4">
        <v>449</v>
      </c>
    </row>
    <row r="18" spans="1:19" ht="15.75">
      <c r="A18" s="8" t="s">
        <v>22</v>
      </c>
      <c r="B18" s="8">
        <v>3</v>
      </c>
      <c r="C18" s="4" t="s">
        <v>34</v>
      </c>
      <c r="D18" s="9">
        <v>150</v>
      </c>
      <c r="E18" s="14" t="s">
        <v>19</v>
      </c>
      <c r="F18" s="4">
        <v>36</v>
      </c>
      <c r="G18" s="4">
        <v>39</v>
      </c>
      <c r="H18" s="4">
        <v>63</v>
      </c>
      <c r="I18" s="4">
        <v>69</v>
      </c>
      <c r="J18" s="4">
        <v>51</v>
      </c>
      <c r="K18" s="4">
        <v>59</v>
      </c>
      <c r="L18" s="8">
        <f t="shared" si="0"/>
        <v>317</v>
      </c>
      <c r="M18" s="4"/>
      <c r="N18" s="4"/>
      <c r="O18" s="4"/>
      <c r="P18" s="4"/>
      <c r="Q18" s="4"/>
      <c r="R18" s="4">
        <v>317</v>
      </c>
      <c r="S18" s="4">
        <f>MAX(M18:R18)</f>
        <v>317</v>
      </c>
    </row>
  </sheetData>
  <mergeCells count="9">
    <mergeCell ref="L1:L2"/>
    <mergeCell ref="M1:R1"/>
    <mergeCell ref="S1:S2"/>
    <mergeCell ref="A1:A2"/>
    <mergeCell ref="B1:B2"/>
    <mergeCell ref="C1:C2"/>
    <mergeCell ref="D1:D2"/>
    <mergeCell ref="E1:E2"/>
    <mergeCell ref="F1:K1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ACTA 5</vt:lpstr>
      <vt:lpstr>14_01</vt:lpstr>
      <vt:lpstr>15_01</vt:lpstr>
      <vt:lpstr>18_02</vt:lpstr>
      <vt:lpstr>19_02</vt:lpstr>
      <vt:lpstr>3_03</vt:lpstr>
      <vt:lpstr>4_03</vt:lpstr>
      <vt:lpstr>'ACTA 5'!Títulos_a_imprimir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2012-03-26T16:33:48Z</dcterms:modified>
</cp:coreProperties>
</file>