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2" sheetId="1" r:id="rId1"/>
    <sheet name="21_1" sheetId="2" r:id="rId2"/>
    <sheet name="22_1" sheetId="3" r:id="rId3"/>
    <sheet name="11_2" sheetId="4" r:id="rId4"/>
    <sheet name="12_2" sheetId="5" r:id="rId5"/>
  </sheets>
  <definedNames>
    <definedName name="_xlnm.Print_Titles" localSheetId="0">'ACTA 2'!$1:$2</definedName>
  </definedNames>
  <calcPr calcId="125725" fullCalcOnLoad="1"/>
</workbook>
</file>

<file path=xl/calcChain.xml><?xml version="1.0" encoding="utf-8"?>
<calcChain xmlns="http://schemas.openxmlformats.org/spreadsheetml/2006/main">
  <c r="Q36" i="5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L29" i="1"/>
  <c r="Q29"/>
  <c r="Q15"/>
  <c r="Q30"/>
  <c r="Q4"/>
  <c r="Q3"/>
  <c r="Q7"/>
  <c r="Q11"/>
  <c r="Q17"/>
  <c r="Q18"/>
  <c r="Q27"/>
  <c r="Q8"/>
  <c r="Q14"/>
  <c r="Q19"/>
  <c r="Q31"/>
  <c r="Q33"/>
  <c r="Q34"/>
  <c r="Q37"/>
  <c r="Q28"/>
  <c r="Q23"/>
  <c r="Q20"/>
  <c r="Q12"/>
  <c r="Q35"/>
  <c r="Q26"/>
  <c r="Q13"/>
  <c r="Q21"/>
  <c r="Q16"/>
  <c r="Q22"/>
  <c r="Q32"/>
  <c r="Q36"/>
  <c r="Q5"/>
  <c r="Q9"/>
  <c r="Q6"/>
  <c r="L26"/>
  <c r="L13"/>
  <c r="L21"/>
  <c r="L16"/>
  <c r="L22"/>
  <c r="L32"/>
  <c r="L36"/>
  <c r="L5"/>
  <c r="L9"/>
  <c r="L6"/>
  <c r="L15"/>
  <c r="L30"/>
  <c r="L4"/>
  <c r="L3"/>
  <c r="L7"/>
  <c r="L11"/>
  <c r="L17"/>
  <c r="L18"/>
  <c r="L27"/>
  <c r="L8"/>
  <c r="L14"/>
  <c r="L19"/>
  <c r="L31"/>
  <c r="L33"/>
  <c r="L34"/>
  <c r="L37"/>
  <c r="L28"/>
  <c r="L23"/>
  <c r="L24"/>
  <c r="Q22" i="4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3"/>
  <c r="L3"/>
  <c r="Q4"/>
  <c r="L4"/>
  <c r="Q22" i="3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3" i="2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4" i="1"/>
  <c r="Q10"/>
  <c r="L20"/>
  <c r="L35"/>
  <c r="L12"/>
  <c r="L10"/>
</calcChain>
</file>

<file path=xl/sharedStrings.xml><?xml version="1.0" encoding="utf-8"?>
<sst xmlns="http://schemas.openxmlformats.org/spreadsheetml/2006/main" count="356" uniqueCount="62">
  <si>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</si>
  <si>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</si>
  <si>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</si>
  <si>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</si>
  <si>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</si>
  <si>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</si>
  <si>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</si>
  <si>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</si>
  <si>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</si>
  <si>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</si>
  <si>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</si>
  <si>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</si>
  <si>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</si>
  <si>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IGNACIO GONZALEZ VEGA</t>
  </si>
  <si>
    <t>SOGITO</t>
  </si>
  <si>
    <t>JESUS JOSE LLANA SANCHEZ</t>
  </si>
  <si>
    <t>E.T</t>
  </si>
  <si>
    <t>PPDO</t>
  </si>
  <si>
    <t>VS</t>
  </si>
  <si>
    <t>VX</t>
  </si>
  <si>
    <t>NALON</t>
  </si>
  <si>
    <t>FERNANDO FONSECA RODRIGUEZ</t>
  </si>
  <si>
    <t>JESUS CAREAGA LOREIRO</t>
  </si>
  <si>
    <t>RAMON DIAZ PACHECO</t>
  </si>
  <si>
    <t>ENTREGO</t>
  </si>
  <si>
    <t>OVIDIO GARCIA ROZADA</t>
  </si>
  <si>
    <t>EDELMIRO GONZALEZ ALONSO</t>
  </si>
  <si>
    <t>PILOÑA</t>
  </si>
  <si>
    <t>LUIS BLANCO SANCHEZ</t>
  </si>
  <si>
    <t xml:space="preserve">V </t>
  </si>
  <si>
    <t>RODOLFO ISASA GIL</t>
  </si>
  <si>
    <t>MANUEL DOSAL VEGA</t>
  </si>
  <si>
    <t>JOSE RAMON PEREZ IGLESIAS</t>
  </si>
  <si>
    <t>V</t>
  </si>
  <si>
    <t>JESUS CAREAGA GONZALEZ</t>
  </si>
  <si>
    <t>SANTOS VAZQUEZ ALVAREZ</t>
  </si>
  <si>
    <t>MANUEL ANGEL OTERO ALVAREZ</t>
  </si>
  <si>
    <t>JAVIER GION ALVAREZ</t>
  </si>
  <si>
    <t>CLEMENTE RODRIGUEZ SUAREZ</t>
  </si>
  <si>
    <t>OSCAR LUIS MORO IGLESIAS</t>
  </si>
  <si>
    <t>MANUEL ALGEL GARCIA GALAN</t>
  </si>
  <si>
    <t>*</t>
  </si>
  <si>
    <t>* LOS TIRADORES SEÑALADOS SUBEN DE NIVEL</t>
  </si>
  <si>
    <t>JOSE ANTONIO FERNADEZ PEREZ</t>
  </si>
  <si>
    <t>E.G</t>
  </si>
  <si>
    <t>MIGUEL ANGEL GONZALEZ DUARTE</t>
  </si>
  <si>
    <t>VICENTE COSIO ROMERO</t>
  </si>
  <si>
    <t>FRANCISCO JAVIER RIERA MOTAS</t>
  </si>
  <si>
    <t>CHAS</t>
  </si>
  <si>
    <t>MIGUEL ANGEL ANTUÑA DIAZ</t>
  </si>
  <si>
    <t>JOSE LUIS MARTINEZ DELGADO</t>
  </si>
  <si>
    <t>PINAR</t>
  </si>
  <si>
    <t>JOSE IVAN DIEZ CORTINA</t>
  </si>
  <si>
    <t>JOSE IVAN DIEZ HERNADEZ</t>
  </si>
  <si>
    <t>FRANCISCO SUAREZ LINARES</t>
  </si>
  <si>
    <t>JOAQUIN MEANA GARCIA</t>
  </si>
  <si>
    <t>MIGUEL ANGEL ALVAREZ ANTUÑA</t>
  </si>
  <si>
    <t>MANUEL FONTAL GUTIERREZ</t>
  </si>
  <si>
    <t>FLORENTINO MAGAZ GARCIA</t>
  </si>
  <si>
    <t>GREGORIO ROBLA FUENTES</t>
  </si>
  <si>
    <t>MIGUEL FRANCES PUMARADA</t>
  </si>
  <si>
    <t>TOMAS DIAZ GONZALEZ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</si>
</sst>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7" xfId="0" applyNumberFormat="1" applyFont="1" applyBorder="1" applyAlignment="1">
      <alignment horizontal="centerContinuous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11" xfId="0" applyFont="1" applyBorder="1"/>
    <xf numFmtId="0" fontId="7" fillId="0" borderId="3" xfId="0" applyFont="1" applyBorder="1" applyAlignment="1">
      <alignment horizontal="center" vertical="center"/>
    </xf>
    <xf numFmtId="0" fontId="9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/>
    <xf numFmtId="0" fontId="0" fillId="0" borderId="14" xfId="0" applyBorder="1" applyAlignment="1">
      <alignment horizontal="center" vertical="center" textRotation="87"/>
    </xf>
    <xf numFmtId="0" fontId="0" fillId="0" borderId="17" xfId="0" applyBorder="1" applyAlignment="1">
      <alignment horizontal="center" vertical="center" textRotation="87"/>
    </xf>
    <xf numFmtId="0" fontId="3" fillId="0" borderId="14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/>
    </xf>
    <xf numFmtId="0" fontId="5" fillId="0" borderId="19" xfId="0" applyFont="1" applyBorder="1" applyAlignment="1"/>
    <xf numFmtId="0" fontId="3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7"/>
  <sheetViews>
    <sheetView tabSelected="1" zoomScaleNormal="100" workbookViewId="0">
      <selection activeCell="T37" sqref="T37"/>
    </sheetView>
  </sheetViews>
  <sheetFormatPr baseColWidth="10" defaultRowHeight="15"/>
  <cols>
    <col min="1" max="2" width="3" style="5" customWidth="1"/>
    <col min="3" max="3" width="41.5703125" customWidth="1"/>
    <col min="4" max="4" width="8.140625" style="6" customWidth="1"/>
    <col min="5" max="5" width="13.28515625" customWidth="1"/>
    <col min="6" max="11" width="5.140625" hidden="1" customWidth="1"/>
    <col min="12" max="12" width="8.42578125" style="5" hidden="1" customWidth="1"/>
    <col min="13" max="13" width="4.85546875" customWidth="1"/>
    <col min="14" max="14" width="5.140625" customWidth="1"/>
    <col min="15" max="16" width="5.140625" bestFit="1" customWidth="1"/>
    <col min="17" max="17" width="8.85546875" customWidth="1"/>
    <col min="18" max="18" width="2.5703125" style="23" customWidth="1"/>
    <col min="19" max="19" width="3.140625" customWidth="1"/>
  </cols>
  <sheetData>
    <row r="1" spans="1:18" ht="15" customHeight="1">
      <c r="A1" s="37" t="s">
        <v>0</v>
      </c>
      <c r="B1" s="39" t="s">
        <v>1</v>
      </c>
      <c r="C1" s="41" t="s">
        <v>2</v>
      </c>
      <c r="D1" s="35" t="s">
        <v>3</v>
      </c>
      <c r="E1" s="35" t="s">
        <v>4</v>
      </c>
      <c r="F1" s="46" t="s">
        <v>5</v>
      </c>
      <c r="G1" s="47"/>
      <c r="H1" s="50"/>
      <c r="I1" s="46" t="s">
        <v>6</v>
      </c>
      <c r="J1" s="47"/>
      <c r="K1" s="47"/>
      <c r="L1" s="48" t="s">
        <v>7</v>
      </c>
      <c r="M1" s="7" t="s">
        <v>8</v>
      </c>
      <c r="N1" s="1"/>
      <c r="O1" s="2"/>
      <c r="P1" s="18"/>
      <c r="Q1" s="44" t="s">
        <v>9</v>
      </c>
    </row>
    <row r="2" spans="1:18" ht="26.25" customHeight="1" thickBot="1">
      <c r="A2" s="38"/>
      <c r="B2" s="40"/>
      <c r="C2" s="42"/>
      <c r="D2" s="43"/>
      <c r="E2" s="36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9"/>
      <c r="M2" s="21">
        <v>40929</v>
      </c>
      <c r="N2" s="21">
        <v>40930</v>
      </c>
      <c r="O2" s="21">
        <v>40950</v>
      </c>
      <c r="P2" s="22">
        <v>40951</v>
      </c>
      <c r="Q2" s="45"/>
    </row>
    <row r="3" spans="1:18" s="8" customFormat="1" ht="16.5" thickBot="1">
      <c r="A3" s="11">
        <v>1</v>
      </c>
      <c r="B3" s="11">
        <v>1</v>
      </c>
      <c r="C3" s="12" t="s">
        <v>58</v>
      </c>
      <c r="D3" s="13">
        <v>81</v>
      </c>
      <c r="E3" s="12" t="s">
        <v>14</v>
      </c>
      <c r="F3" s="12">
        <v>91</v>
      </c>
      <c r="G3" s="12">
        <v>96</v>
      </c>
      <c r="H3" s="12">
        <v>95</v>
      </c>
      <c r="I3" s="12">
        <v>97</v>
      </c>
      <c r="J3" s="12">
        <v>99</v>
      </c>
      <c r="K3" s="12">
        <v>96</v>
      </c>
      <c r="L3" s="19">
        <f t="shared" ref="L3:L19" si="0">SUM(F3:K3)</f>
        <v>574</v>
      </c>
      <c r="M3" s="20"/>
      <c r="N3" s="20"/>
      <c r="O3" s="20"/>
      <c r="P3" s="20">
        <v>574</v>
      </c>
      <c r="Q3" s="20">
        <f t="shared" ref="Q3:Q19" si="1">MAX(M3:P3)</f>
        <v>574</v>
      </c>
      <c r="R3" s="23"/>
    </row>
    <row r="4" spans="1:18" ht="16.5" thickBot="1">
      <c r="A4" s="14">
        <v>1</v>
      </c>
      <c r="B4" s="14">
        <v>2</v>
      </c>
      <c r="C4" s="10" t="s">
        <v>49</v>
      </c>
      <c r="D4" s="16">
        <v>1239</v>
      </c>
      <c r="E4" s="10" t="s">
        <v>24</v>
      </c>
      <c r="F4" s="10">
        <v>94</v>
      </c>
      <c r="G4" s="10">
        <v>93</v>
      </c>
      <c r="H4" s="10">
        <v>91</v>
      </c>
      <c r="I4" s="10">
        <v>92</v>
      </c>
      <c r="J4" s="10">
        <v>95</v>
      </c>
      <c r="K4" s="10">
        <v>95</v>
      </c>
      <c r="L4" s="14">
        <f t="shared" si="0"/>
        <v>560</v>
      </c>
      <c r="M4" s="10"/>
      <c r="N4" s="10"/>
      <c r="O4" s="10">
        <v>542</v>
      </c>
      <c r="P4" s="10">
        <v>560</v>
      </c>
      <c r="Q4" s="20">
        <f t="shared" si="1"/>
        <v>560</v>
      </c>
    </row>
    <row r="5" spans="1:18" ht="16.5" thickBot="1">
      <c r="A5" s="14">
        <v>1</v>
      </c>
      <c r="B5" s="14">
        <v>3</v>
      </c>
      <c r="C5" s="10" t="s">
        <v>53</v>
      </c>
      <c r="D5" s="16">
        <v>497</v>
      </c>
      <c r="E5" s="10" t="s">
        <v>14</v>
      </c>
      <c r="F5" s="10">
        <v>95</v>
      </c>
      <c r="G5" s="10">
        <v>95</v>
      </c>
      <c r="H5" s="10">
        <v>92</v>
      </c>
      <c r="I5" s="10">
        <v>95</v>
      </c>
      <c r="J5" s="10">
        <v>85</v>
      </c>
      <c r="K5" s="10">
        <v>96</v>
      </c>
      <c r="L5" s="14">
        <f t="shared" si="0"/>
        <v>558</v>
      </c>
      <c r="M5" s="10"/>
      <c r="N5" s="10"/>
      <c r="O5" s="10"/>
      <c r="P5" s="10">
        <v>558</v>
      </c>
      <c r="Q5" s="20">
        <f t="shared" si="1"/>
        <v>558</v>
      </c>
    </row>
    <row r="6" spans="1:18" ht="16.5" thickBot="1">
      <c r="A6" s="14">
        <v>1</v>
      </c>
      <c r="B6" s="14">
        <v>4</v>
      </c>
      <c r="C6" s="10" t="s">
        <v>54</v>
      </c>
      <c r="D6" s="16">
        <v>1311</v>
      </c>
      <c r="E6" s="10" t="s">
        <v>14</v>
      </c>
      <c r="F6" s="10">
        <v>90</v>
      </c>
      <c r="G6" s="10">
        <v>95</v>
      </c>
      <c r="H6" s="10">
        <v>99</v>
      </c>
      <c r="I6" s="10">
        <v>81</v>
      </c>
      <c r="J6" s="10">
        <v>88</v>
      </c>
      <c r="K6" s="10">
        <v>91</v>
      </c>
      <c r="L6" s="14">
        <f t="shared" si="0"/>
        <v>544</v>
      </c>
      <c r="M6" s="10"/>
      <c r="N6" s="10"/>
      <c r="O6" s="10"/>
      <c r="P6" s="10">
        <v>544</v>
      </c>
      <c r="Q6" s="20">
        <f t="shared" si="1"/>
        <v>544</v>
      </c>
    </row>
    <row r="7" spans="1:18" ht="16.5" thickBot="1">
      <c r="A7" s="14">
        <v>1</v>
      </c>
      <c r="B7" s="14">
        <v>5</v>
      </c>
      <c r="C7" s="10" t="s">
        <v>25</v>
      </c>
      <c r="D7" s="16">
        <v>1625</v>
      </c>
      <c r="E7" s="10" t="s">
        <v>24</v>
      </c>
      <c r="F7" s="10">
        <v>81</v>
      </c>
      <c r="G7" s="10">
        <v>79</v>
      </c>
      <c r="H7" s="10">
        <v>91</v>
      </c>
      <c r="I7" s="10">
        <v>90</v>
      </c>
      <c r="J7" s="10">
        <v>94</v>
      </c>
      <c r="K7" s="10">
        <v>94</v>
      </c>
      <c r="L7" s="14">
        <f t="shared" si="0"/>
        <v>529</v>
      </c>
      <c r="M7" s="10">
        <v>542</v>
      </c>
      <c r="N7" s="10">
        <v>539</v>
      </c>
      <c r="O7" s="10"/>
      <c r="P7" s="10">
        <v>529</v>
      </c>
      <c r="Q7" s="20">
        <f t="shared" si="1"/>
        <v>542</v>
      </c>
    </row>
    <row r="8" spans="1:18" ht="16.5" thickBot="1">
      <c r="A8" s="14">
        <v>1</v>
      </c>
      <c r="B8" s="14">
        <v>6</v>
      </c>
      <c r="C8" s="10" t="s">
        <v>38</v>
      </c>
      <c r="D8" s="16">
        <v>382</v>
      </c>
      <c r="E8" s="10" t="s">
        <v>27</v>
      </c>
      <c r="F8" s="10"/>
      <c r="G8" s="10"/>
      <c r="H8" s="10"/>
      <c r="I8" s="10"/>
      <c r="J8" s="10"/>
      <c r="K8" s="10"/>
      <c r="L8" s="14">
        <f t="shared" si="0"/>
        <v>0</v>
      </c>
      <c r="M8" s="10"/>
      <c r="N8" s="10">
        <v>530</v>
      </c>
      <c r="O8" s="10"/>
      <c r="P8" s="10">
        <v>0</v>
      </c>
      <c r="Q8" s="20">
        <f t="shared" si="1"/>
        <v>530</v>
      </c>
    </row>
    <row r="9" spans="1:18" ht="16.5" thickBot="1">
      <c r="A9" s="14">
        <v>2</v>
      </c>
      <c r="B9" s="14">
        <v>1</v>
      </c>
      <c r="C9" s="10" t="s">
        <v>37</v>
      </c>
      <c r="D9" s="16">
        <v>900</v>
      </c>
      <c r="E9" s="10" t="s">
        <v>17</v>
      </c>
      <c r="F9" s="10">
        <v>91</v>
      </c>
      <c r="G9" s="10">
        <v>89</v>
      </c>
      <c r="H9" s="10">
        <v>95</v>
      </c>
      <c r="I9" s="10">
        <v>93</v>
      </c>
      <c r="J9" s="10">
        <v>86</v>
      </c>
      <c r="K9" s="10">
        <v>91</v>
      </c>
      <c r="L9" s="14">
        <f t="shared" si="0"/>
        <v>545</v>
      </c>
      <c r="M9" s="10"/>
      <c r="N9" s="10">
        <v>550</v>
      </c>
      <c r="O9" s="10"/>
      <c r="P9" s="10">
        <v>545</v>
      </c>
      <c r="Q9" s="20">
        <f t="shared" si="1"/>
        <v>550</v>
      </c>
      <c r="R9" s="23" t="s">
        <v>41</v>
      </c>
    </row>
    <row r="10" spans="1:18" ht="16.5" thickBot="1">
      <c r="A10" s="14">
        <v>2</v>
      </c>
      <c r="B10" s="14">
        <v>2</v>
      </c>
      <c r="C10" s="10" t="s">
        <v>13</v>
      </c>
      <c r="D10" s="16">
        <v>2418</v>
      </c>
      <c r="E10" s="10" t="s">
        <v>14</v>
      </c>
      <c r="F10" s="10">
        <v>85</v>
      </c>
      <c r="G10" s="10">
        <v>93</v>
      </c>
      <c r="H10" s="10">
        <v>94</v>
      </c>
      <c r="I10" s="10">
        <v>93</v>
      </c>
      <c r="J10" s="10">
        <v>85</v>
      </c>
      <c r="K10" s="10">
        <v>91</v>
      </c>
      <c r="L10" s="14">
        <f t="shared" si="0"/>
        <v>541</v>
      </c>
      <c r="M10" s="10">
        <v>542</v>
      </c>
      <c r="N10" s="10">
        <v>545</v>
      </c>
      <c r="O10" s="10"/>
      <c r="P10" s="10">
        <v>541</v>
      </c>
      <c r="Q10" s="20">
        <f t="shared" si="1"/>
        <v>545</v>
      </c>
    </row>
    <row r="11" spans="1:18" ht="16.5" thickBot="1">
      <c r="A11" s="14">
        <v>2</v>
      </c>
      <c r="B11" s="14">
        <v>3</v>
      </c>
      <c r="C11" s="10" t="s">
        <v>23</v>
      </c>
      <c r="D11" s="16">
        <v>2200</v>
      </c>
      <c r="E11" s="10" t="s">
        <v>24</v>
      </c>
      <c r="F11" s="10">
        <v>94</v>
      </c>
      <c r="G11" s="10">
        <v>78</v>
      </c>
      <c r="H11" s="10">
        <v>86</v>
      </c>
      <c r="I11" s="10">
        <v>94</v>
      </c>
      <c r="J11" s="10">
        <v>94</v>
      </c>
      <c r="K11" s="10">
        <v>91</v>
      </c>
      <c r="L11" s="14">
        <f t="shared" si="0"/>
        <v>537</v>
      </c>
      <c r="M11" s="10">
        <v>520</v>
      </c>
      <c r="N11" s="10">
        <v>538</v>
      </c>
      <c r="O11" s="10"/>
      <c r="P11" s="10">
        <v>537</v>
      </c>
      <c r="Q11" s="20">
        <f t="shared" si="1"/>
        <v>538</v>
      </c>
    </row>
    <row r="12" spans="1:18" ht="16.5" thickBot="1">
      <c r="A12" s="14">
        <v>2</v>
      </c>
      <c r="B12" s="14">
        <v>4</v>
      </c>
      <c r="C12" s="10" t="s">
        <v>35</v>
      </c>
      <c r="D12" s="16">
        <v>1410</v>
      </c>
      <c r="E12" s="10" t="s">
        <v>14</v>
      </c>
      <c r="F12" s="10">
        <v>89</v>
      </c>
      <c r="G12" s="10">
        <v>92</v>
      </c>
      <c r="H12" s="10">
        <v>91</v>
      </c>
      <c r="I12" s="10">
        <v>74</v>
      </c>
      <c r="J12" s="10">
        <v>83</v>
      </c>
      <c r="K12" s="10">
        <v>95</v>
      </c>
      <c r="L12" s="14">
        <f t="shared" si="0"/>
        <v>524</v>
      </c>
      <c r="M12" s="10"/>
      <c r="N12" s="10">
        <v>467</v>
      </c>
      <c r="O12" s="10"/>
      <c r="P12" s="10">
        <v>524</v>
      </c>
      <c r="Q12" s="20">
        <f t="shared" si="1"/>
        <v>524</v>
      </c>
    </row>
    <row r="13" spans="1:18" ht="16.5" thickBot="1">
      <c r="A13" s="14">
        <v>2</v>
      </c>
      <c r="B13" s="14">
        <v>5</v>
      </c>
      <c r="C13" s="10" t="s">
        <v>50</v>
      </c>
      <c r="D13" s="16">
        <v>469</v>
      </c>
      <c r="E13" s="10" t="s">
        <v>51</v>
      </c>
      <c r="F13" s="10">
        <v>75</v>
      </c>
      <c r="G13" s="10">
        <v>86</v>
      </c>
      <c r="H13" s="10">
        <v>91</v>
      </c>
      <c r="I13" s="10">
        <v>92</v>
      </c>
      <c r="J13" s="10">
        <v>78</v>
      </c>
      <c r="K13" s="10">
        <v>86</v>
      </c>
      <c r="L13" s="14">
        <f t="shared" si="0"/>
        <v>508</v>
      </c>
      <c r="M13" s="10"/>
      <c r="N13" s="10"/>
      <c r="O13" s="10"/>
      <c r="P13" s="10">
        <v>508</v>
      </c>
      <c r="Q13" s="20">
        <f t="shared" si="1"/>
        <v>508</v>
      </c>
    </row>
    <row r="14" spans="1:18" ht="16.5" thickBot="1">
      <c r="A14" s="14">
        <v>2</v>
      </c>
      <c r="B14" s="14">
        <v>6</v>
      </c>
      <c r="C14" s="10" t="s">
        <v>22</v>
      </c>
      <c r="D14" s="16">
        <v>348</v>
      </c>
      <c r="E14" s="10" t="s">
        <v>17</v>
      </c>
      <c r="F14" s="10"/>
      <c r="G14" s="10"/>
      <c r="H14" s="10"/>
      <c r="I14" s="10"/>
      <c r="J14" s="10"/>
      <c r="K14" s="10"/>
      <c r="L14" s="14">
        <f t="shared" si="0"/>
        <v>0</v>
      </c>
      <c r="M14" s="10">
        <v>459</v>
      </c>
      <c r="N14" s="10"/>
      <c r="O14" s="10"/>
      <c r="P14" s="10">
        <v>0</v>
      </c>
      <c r="Q14" s="20">
        <f t="shared" si="1"/>
        <v>459</v>
      </c>
    </row>
    <row r="15" spans="1:18" ht="16.5" thickBot="1">
      <c r="A15" s="14">
        <v>3</v>
      </c>
      <c r="B15" s="14">
        <v>1</v>
      </c>
      <c r="C15" s="10" t="s">
        <v>56</v>
      </c>
      <c r="D15" s="16">
        <v>1745</v>
      </c>
      <c r="E15" s="10" t="s">
        <v>14</v>
      </c>
      <c r="F15" s="10">
        <v>91</v>
      </c>
      <c r="G15" s="10">
        <v>97</v>
      </c>
      <c r="H15" s="10">
        <v>94</v>
      </c>
      <c r="I15" s="10">
        <v>84</v>
      </c>
      <c r="J15" s="10">
        <v>84</v>
      </c>
      <c r="K15" s="10">
        <v>89</v>
      </c>
      <c r="L15" s="14">
        <f t="shared" si="0"/>
        <v>539</v>
      </c>
      <c r="M15" s="10"/>
      <c r="N15" s="10"/>
      <c r="O15" s="10"/>
      <c r="P15" s="10">
        <v>539</v>
      </c>
      <c r="Q15" s="20">
        <f t="shared" si="1"/>
        <v>539</v>
      </c>
      <c r="R15" s="23" t="s">
        <v>41</v>
      </c>
    </row>
    <row r="16" spans="1:18" ht="16.5" thickBot="1">
      <c r="A16" s="14">
        <v>3</v>
      </c>
      <c r="B16" s="14">
        <v>2</v>
      </c>
      <c r="C16" s="10" t="s">
        <v>45</v>
      </c>
      <c r="D16" s="16">
        <v>1104</v>
      </c>
      <c r="E16" s="10" t="s">
        <v>27</v>
      </c>
      <c r="F16" s="10">
        <v>88</v>
      </c>
      <c r="G16" s="10">
        <v>84</v>
      </c>
      <c r="H16" s="10">
        <v>94</v>
      </c>
      <c r="I16" s="10">
        <v>86</v>
      </c>
      <c r="J16" s="10">
        <v>79</v>
      </c>
      <c r="K16" s="10">
        <v>81</v>
      </c>
      <c r="L16" s="14">
        <f t="shared" si="0"/>
        <v>512</v>
      </c>
      <c r="M16" s="10"/>
      <c r="N16" s="10"/>
      <c r="O16" s="10">
        <v>509</v>
      </c>
      <c r="P16" s="10">
        <v>512</v>
      </c>
      <c r="Q16" s="20">
        <f t="shared" si="1"/>
        <v>512</v>
      </c>
    </row>
    <row r="17" spans="1:18" ht="16.5" thickBot="1">
      <c r="A17" s="14">
        <v>3</v>
      </c>
      <c r="B17" s="14">
        <v>3</v>
      </c>
      <c r="C17" s="10" t="s">
        <v>36</v>
      </c>
      <c r="D17" s="16">
        <v>766</v>
      </c>
      <c r="E17" s="10" t="s">
        <v>17</v>
      </c>
      <c r="F17" s="10">
        <v>86</v>
      </c>
      <c r="G17" s="10">
        <v>86</v>
      </c>
      <c r="H17" s="10">
        <v>88</v>
      </c>
      <c r="I17" s="10">
        <v>85</v>
      </c>
      <c r="J17" s="10">
        <v>77</v>
      </c>
      <c r="K17" s="10">
        <v>79</v>
      </c>
      <c r="L17" s="14">
        <f t="shared" si="0"/>
        <v>501</v>
      </c>
      <c r="M17" s="10"/>
      <c r="N17" s="10">
        <v>440</v>
      </c>
      <c r="O17" s="10">
        <v>488</v>
      </c>
      <c r="P17" s="10">
        <v>501</v>
      </c>
      <c r="Q17" s="20">
        <f t="shared" si="1"/>
        <v>501</v>
      </c>
    </row>
    <row r="18" spans="1:18" ht="16.5" thickBot="1">
      <c r="A18" s="14">
        <v>3</v>
      </c>
      <c r="B18" s="14">
        <v>4</v>
      </c>
      <c r="C18" s="10" t="s">
        <v>59</v>
      </c>
      <c r="D18" s="16">
        <v>1271</v>
      </c>
      <c r="E18" s="10" t="s">
        <v>17</v>
      </c>
      <c r="F18" s="10">
        <v>94</v>
      </c>
      <c r="G18" s="10">
        <v>91</v>
      </c>
      <c r="H18" s="10">
        <v>94</v>
      </c>
      <c r="I18" s="10">
        <v>72</v>
      </c>
      <c r="J18" s="10">
        <v>68</v>
      </c>
      <c r="K18" s="10">
        <v>73</v>
      </c>
      <c r="L18" s="14">
        <f t="shared" si="0"/>
        <v>492</v>
      </c>
      <c r="M18" s="10"/>
      <c r="N18" s="10"/>
      <c r="O18" s="10"/>
      <c r="P18" s="10">
        <v>492</v>
      </c>
      <c r="Q18" s="20">
        <f t="shared" si="1"/>
        <v>492</v>
      </c>
    </row>
    <row r="19" spans="1:18" ht="16.5" thickBot="1">
      <c r="A19" s="14">
        <v>3</v>
      </c>
      <c r="B19" s="14">
        <v>5</v>
      </c>
      <c r="C19" s="10" t="s">
        <v>43</v>
      </c>
      <c r="D19" s="16">
        <v>1264</v>
      </c>
      <c r="E19" s="10" t="s">
        <v>44</v>
      </c>
      <c r="F19" s="10"/>
      <c r="G19" s="10"/>
      <c r="H19" s="10"/>
      <c r="I19" s="10"/>
      <c r="J19" s="10"/>
      <c r="K19" s="10"/>
      <c r="L19" s="14">
        <f t="shared" si="0"/>
        <v>0</v>
      </c>
      <c r="M19" s="10"/>
      <c r="N19" s="10"/>
      <c r="O19" s="10">
        <v>313</v>
      </c>
      <c r="P19" s="10">
        <v>0</v>
      </c>
      <c r="Q19" s="20">
        <f t="shared" si="1"/>
        <v>313</v>
      </c>
    </row>
    <row r="20" spans="1:18" ht="16.5" thickBot="1">
      <c r="A20" s="14">
        <v>4</v>
      </c>
      <c r="B20" s="14">
        <v>1</v>
      </c>
      <c r="C20" s="10" t="s">
        <v>15</v>
      </c>
      <c r="D20" s="16">
        <v>2352</v>
      </c>
      <c r="E20" s="10" t="s">
        <v>16</v>
      </c>
      <c r="F20" s="10">
        <v>76</v>
      </c>
      <c r="G20" s="10">
        <v>88</v>
      </c>
      <c r="H20" s="10">
        <v>77</v>
      </c>
      <c r="I20" s="10">
        <v>87</v>
      </c>
      <c r="J20" s="10">
        <v>86</v>
      </c>
      <c r="K20" s="10">
        <v>88</v>
      </c>
      <c r="L20" s="14">
        <f>SUM(F20:K20)</f>
        <v>502</v>
      </c>
      <c r="M20" s="10">
        <v>514</v>
      </c>
      <c r="N20" s="10">
        <v>525</v>
      </c>
      <c r="O20" s="10"/>
      <c r="P20" s="10">
        <v>502</v>
      </c>
      <c r="Q20" s="20">
        <f>MAX(M20:P20)</f>
        <v>525</v>
      </c>
      <c r="R20" s="24" t="s">
        <v>41</v>
      </c>
    </row>
    <row r="21" spans="1:18" ht="16.5" thickBot="1">
      <c r="A21" s="14">
        <v>4</v>
      </c>
      <c r="B21" s="14">
        <v>2</v>
      </c>
      <c r="C21" s="10" t="s">
        <v>26</v>
      </c>
      <c r="D21" s="16">
        <v>1385</v>
      </c>
      <c r="E21" s="10" t="s">
        <v>27</v>
      </c>
      <c r="F21" s="10">
        <v>91</v>
      </c>
      <c r="G21" s="10">
        <v>91</v>
      </c>
      <c r="H21" s="10">
        <v>97</v>
      </c>
      <c r="I21" s="10">
        <v>60</v>
      </c>
      <c r="J21" s="10">
        <v>74</v>
      </c>
      <c r="K21" s="10">
        <v>79</v>
      </c>
      <c r="L21" s="14">
        <f>SUM(F21:K21)</f>
        <v>492</v>
      </c>
      <c r="M21" s="10">
        <v>429</v>
      </c>
      <c r="N21" s="10"/>
      <c r="O21" s="10"/>
      <c r="P21" s="10">
        <v>492</v>
      </c>
      <c r="Q21" s="20">
        <f>MAX(M21:P21)</f>
        <v>492</v>
      </c>
    </row>
    <row r="22" spans="1:18" ht="16.5" thickBot="1">
      <c r="A22" s="14">
        <v>4</v>
      </c>
      <c r="B22" s="14">
        <v>3</v>
      </c>
      <c r="C22" s="10" t="s">
        <v>28</v>
      </c>
      <c r="D22" s="16">
        <v>2300</v>
      </c>
      <c r="E22" s="10" t="s">
        <v>24</v>
      </c>
      <c r="F22" s="10">
        <v>85</v>
      </c>
      <c r="G22" s="10">
        <v>85</v>
      </c>
      <c r="H22" s="10">
        <v>92</v>
      </c>
      <c r="I22" s="10">
        <v>84</v>
      </c>
      <c r="J22" s="10">
        <v>75</v>
      </c>
      <c r="K22" s="10">
        <v>68</v>
      </c>
      <c r="L22" s="14">
        <f>SUM(F22:K22)</f>
        <v>489</v>
      </c>
      <c r="M22" s="10">
        <v>418</v>
      </c>
      <c r="N22" s="10">
        <v>458</v>
      </c>
      <c r="O22" s="10"/>
      <c r="P22" s="10">
        <v>489</v>
      </c>
      <c r="Q22" s="20">
        <f>MAX(M22:P22)</f>
        <v>489</v>
      </c>
    </row>
    <row r="23" spans="1:18" ht="16.5" thickBot="1">
      <c r="A23" s="14">
        <v>4</v>
      </c>
      <c r="B23" s="14">
        <v>4</v>
      </c>
      <c r="C23" s="10" t="s">
        <v>39</v>
      </c>
      <c r="D23" s="16">
        <v>371</v>
      </c>
      <c r="E23" s="10" t="s">
        <v>17</v>
      </c>
      <c r="F23" s="10"/>
      <c r="G23" s="10"/>
      <c r="H23" s="10"/>
      <c r="I23" s="10"/>
      <c r="J23" s="10"/>
      <c r="K23" s="10"/>
      <c r="L23" s="14">
        <f>SUM(F23:K23)</f>
        <v>0</v>
      </c>
      <c r="M23" s="10"/>
      <c r="N23" s="10">
        <v>459</v>
      </c>
      <c r="O23" s="10"/>
      <c r="P23" s="10"/>
      <c r="Q23" s="20">
        <f>MAX(M23:P23)</f>
        <v>459</v>
      </c>
    </row>
    <row r="24" spans="1:18" ht="15.75">
      <c r="A24" s="14">
        <v>4</v>
      </c>
      <c r="B24" s="14">
        <v>5</v>
      </c>
      <c r="C24" s="10" t="s">
        <v>40</v>
      </c>
      <c r="D24" s="16">
        <v>2668</v>
      </c>
      <c r="E24" s="10" t="s">
        <v>17</v>
      </c>
      <c r="F24" s="10"/>
      <c r="G24" s="10"/>
      <c r="H24" s="10"/>
      <c r="I24" s="10"/>
      <c r="J24" s="10"/>
      <c r="K24" s="10"/>
      <c r="L24" s="14">
        <f>SUM(F24:K24)</f>
        <v>0</v>
      </c>
      <c r="M24" s="10"/>
      <c r="N24" s="10">
        <v>453</v>
      </c>
      <c r="O24" s="10"/>
      <c r="P24" s="10"/>
      <c r="Q24" s="20">
        <f>MAX(M24:P24)</f>
        <v>453</v>
      </c>
    </row>
    <row r="25" spans="1:18" ht="16.5" thickBot="1">
      <c r="A25" s="14">
        <v>4</v>
      </c>
      <c r="B25" s="14">
        <v>6</v>
      </c>
      <c r="C25" s="10" t="s">
        <v>61</v>
      </c>
      <c r="D25" s="16">
        <v>1617</v>
      </c>
      <c r="E25" s="10" t="s">
        <v>17</v>
      </c>
      <c r="F25" s="10"/>
      <c r="G25" s="10"/>
      <c r="H25" s="10"/>
      <c r="I25" s="10"/>
      <c r="J25" s="10"/>
      <c r="K25" s="10"/>
      <c r="L25" s="14">
        <v>446</v>
      </c>
      <c r="M25" s="10"/>
      <c r="N25" s="10"/>
      <c r="O25" s="10"/>
      <c r="P25" s="10"/>
      <c r="Q25" s="10">
        <v>446</v>
      </c>
    </row>
    <row r="26" spans="1:18" ht="16.5" thickBot="1">
      <c r="A26" s="14" t="s">
        <v>29</v>
      </c>
      <c r="B26" s="14">
        <v>1</v>
      </c>
      <c r="C26" s="10" t="s">
        <v>30</v>
      </c>
      <c r="D26" s="16">
        <v>494</v>
      </c>
      <c r="E26" s="10" t="s">
        <v>17</v>
      </c>
      <c r="F26" s="10">
        <v>93</v>
      </c>
      <c r="G26" s="10">
        <v>90</v>
      </c>
      <c r="H26" s="10">
        <v>83</v>
      </c>
      <c r="I26" s="10">
        <v>86</v>
      </c>
      <c r="J26" s="10">
        <v>92</v>
      </c>
      <c r="K26" s="10">
        <v>78</v>
      </c>
      <c r="L26" s="14">
        <f>SUM(F26:K26)</f>
        <v>522</v>
      </c>
      <c r="M26" s="10">
        <v>534</v>
      </c>
      <c r="N26" s="10"/>
      <c r="O26" s="10"/>
      <c r="P26" s="10">
        <v>522</v>
      </c>
      <c r="Q26" s="20">
        <f>MAX(M26:P26)</f>
        <v>534</v>
      </c>
    </row>
    <row r="27" spans="1:18" ht="16.5" thickBot="1">
      <c r="A27" s="14" t="s">
        <v>33</v>
      </c>
      <c r="B27" s="14">
        <v>2</v>
      </c>
      <c r="C27" s="10" t="s">
        <v>60</v>
      </c>
      <c r="D27" s="16">
        <v>1</v>
      </c>
      <c r="E27" s="10" t="s">
        <v>14</v>
      </c>
      <c r="F27" s="10">
        <v>86</v>
      </c>
      <c r="G27" s="10">
        <v>94</v>
      </c>
      <c r="H27" s="10">
        <v>87</v>
      </c>
      <c r="I27" s="10">
        <v>83</v>
      </c>
      <c r="J27" s="10">
        <v>76</v>
      </c>
      <c r="K27" s="10">
        <v>89</v>
      </c>
      <c r="L27" s="14">
        <f>SUM(F27:K27)</f>
        <v>515</v>
      </c>
      <c r="M27" s="10"/>
      <c r="N27" s="10"/>
      <c r="O27" s="10"/>
      <c r="P27" s="10">
        <v>515</v>
      </c>
      <c r="Q27" s="20">
        <f>MAX(M27:P27)</f>
        <v>515</v>
      </c>
    </row>
    <row r="28" spans="1:18" ht="16.5" thickBot="1">
      <c r="A28" s="14" t="s">
        <v>33</v>
      </c>
      <c r="B28" s="14">
        <v>3</v>
      </c>
      <c r="C28" s="10" t="s">
        <v>34</v>
      </c>
      <c r="D28" s="16">
        <v>28</v>
      </c>
      <c r="E28" s="10" t="s">
        <v>17</v>
      </c>
      <c r="F28" s="10"/>
      <c r="G28" s="10"/>
      <c r="H28" s="10"/>
      <c r="I28" s="10"/>
      <c r="J28" s="10"/>
      <c r="K28" s="10"/>
      <c r="L28" s="14">
        <f t="shared" ref="L28:L36" si="2">SUM(F28:K28)</f>
        <v>0</v>
      </c>
      <c r="M28" s="10">
        <v>497</v>
      </c>
      <c r="N28" s="10"/>
      <c r="O28" s="10"/>
      <c r="P28" s="10"/>
      <c r="Q28" s="20">
        <f t="shared" ref="Q28:Q36" si="3">MAX(M28:P28)</f>
        <v>497</v>
      </c>
    </row>
    <row r="29" spans="1:18" ht="16.5" thickBot="1">
      <c r="A29" s="14" t="s">
        <v>18</v>
      </c>
      <c r="B29" s="14">
        <v>1</v>
      </c>
      <c r="C29" s="10" t="s">
        <v>55</v>
      </c>
      <c r="D29" s="16">
        <v>55</v>
      </c>
      <c r="E29" s="10" t="s">
        <v>14</v>
      </c>
      <c r="F29" s="10">
        <v>94</v>
      </c>
      <c r="G29" s="10">
        <v>95</v>
      </c>
      <c r="H29" s="10">
        <v>92</v>
      </c>
      <c r="I29" s="10">
        <v>95</v>
      </c>
      <c r="J29" s="10">
        <v>95</v>
      </c>
      <c r="K29" s="10">
        <v>94</v>
      </c>
      <c r="L29" s="14">
        <f t="shared" si="2"/>
        <v>565</v>
      </c>
      <c r="M29" s="10"/>
      <c r="N29" s="10"/>
      <c r="O29" s="10"/>
      <c r="P29" s="10">
        <v>565</v>
      </c>
      <c r="Q29" s="20">
        <f t="shared" si="3"/>
        <v>565</v>
      </c>
    </row>
    <row r="30" spans="1:18" ht="16.5" thickBot="1">
      <c r="A30" s="14" t="s">
        <v>18</v>
      </c>
      <c r="B30" s="14">
        <v>2</v>
      </c>
      <c r="C30" s="10" t="s">
        <v>57</v>
      </c>
      <c r="D30" s="16">
        <v>323</v>
      </c>
      <c r="E30" s="10" t="s">
        <v>17</v>
      </c>
      <c r="F30" s="10">
        <v>94</v>
      </c>
      <c r="G30" s="10">
        <v>97</v>
      </c>
      <c r="H30" s="10">
        <v>96</v>
      </c>
      <c r="I30" s="10">
        <v>84</v>
      </c>
      <c r="J30" s="10">
        <v>89</v>
      </c>
      <c r="K30" s="10">
        <v>88</v>
      </c>
      <c r="L30" s="14">
        <f t="shared" si="2"/>
        <v>548</v>
      </c>
      <c r="M30" s="10"/>
      <c r="N30" s="10"/>
      <c r="O30" s="10"/>
      <c r="P30" s="10">
        <v>548</v>
      </c>
      <c r="Q30" s="20">
        <f t="shared" si="3"/>
        <v>548</v>
      </c>
    </row>
    <row r="31" spans="1:18" ht="16.5" thickBot="1">
      <c r="A31" s="14" t="s">
        <v>18</v>
      </c>
      <c r="B31" s="14">
        <v>3</v>
      </c>
      <c r="C31" s="10" t="s">
        <v>47</v>
      </c>
      <c r="D31" s="16">
        <v>291</v>
      </c>
      <c r="E31" s="10" t="s">
        <v>48</v>
      </c>
      <c r="F31" s="10"/>
      <c r="G31" s="10"/>
      <c r="H31" s="10"/>
      <c r="I31" s="10"/>
      <c r="J31" s="10"/>
      <c r="K31" s="10"/>
      <c r="L31" s="14">
        <f t="shared" si="2"/>
        <v>0</v>
      </c>
      <c r="M31" s="10"/>
      <c r="N31" s="10"/>
      <c r="O31" s="10">
        <v>528</v>
      </c>
      <c r="P31" s="10">
        <v>0</v>
      </c>
      <c r="Q31" s="20">
        <f t="shared" si="3"/>
        <v>528</v>
      </c>
    </row>
    <row r="32" spans="1:18" ht="16.5" thickBot="1">
      <c r="A32" s="14" t="s">
        <v>18</v>
      </c>
      <c r="B32" s="14">
        <v>4</v>
      </c>
      <c r="C32" s="10" t="s">
        <v>46</v>
      </c>
      <c r="D32" s="16">
        <v>87</v>
      </c>
      <c r="E32" s="10" t="s">
        <v>17</v>
      </c>
      <c r="F32" s="10">
        <v>88</v>
      </c>
      <c r="G32" s="10">
        <v>93</v>
      </c>
      <c r="H32" s="10">
        <v>95</v>
      </c>
      <c r="I32" s="10">
        <v>59</v>
      </c>
      <c r="J32" s="10">
        <v>76</v>
      </c>
      <c r="K32" s="10">
        <v>70</v>
      </c>
      <c r="L32" s="14">
        <f t="shared" si="2"/>
        <v>481</v>
      </c>
      <c r="M32" s="10"/>
      <c r="N32" s="10"/>
      <c r="O32" s="10">
        <v>523</v>
      </c>
      <c r="P32" s="10">
        <v>481</v>
      </c>
      <c r="Q32" s="20">
        <f t="shared" si="3"/>
        <v>523</v>
      </c>
    </row>
    <row r="33" spans="1:18" ht="16.5" thickBot="1">
      <c r="A33" s="14" t="s">
        <v>18</v>
      </c>
      <c r="B33" s="14">
        <v>5</v>
      </c>
      <c r="C33" s="10" t="s">
        <v>32</v>
      </c>
      <c r="D33" s="16">
        <v>1344</v>
      </c>
      <c r="E33" s="10" t="s">
        <v>17</v>
      </c>
      <c r="F33" s="10"/>
      <c r="G33" s="10"/>
      <c r="H33" s="10"/>
      <c r="I33" s="10"/>
      <c r="J33" s="10"/>
      <c r="K33" s="10"/>
      <c r="L33" s="14">
        <f t="shared" si="2"/>
        <v>0</v>
      </c>
      <c r="M33" s="10">
        <v>517</v>
      </c>
      <c r="N33" s="10"/>
      <c r="O33" s="10"/>
      <c r="P33" s="10">
        <v>0</v>
      </c>
      <c r="Q33" s="20">
        <f t="shared" si="3"/>
        <v>517</v>
      </c>
    </row>
    <row r="34" spans="1:18" ht="16.5" thickBot="1">
      <c r="A34" s="14" t="s">
        <v>18</v>
      </c>
      <c r="B34" s="14">
        <v>6</v>
      </c>
      <c r="C34" s="10" t="s">
        <v>31</v>
      </c>
      <c r="D34" s="16">
        <v>77</v>
      </c>
      <c r="E34" s="10" t="s">
        <v>17</v>
      </c>
      <c r="F34" s="10"/>
      <c r="G34" s="10"/>
      <c r="H34" s="10"/>
      <c r="I34" s="10"/>
      <c r="J34" s="10"/>
      <c r="K34" s="10"/>
      <c r="L34" s="14">
        <f t="shared" si="2"/>
        <v>0</v>
      </c>
      <c r="M34" s="10">
        <v>504</v>
      </c>
      <c r="N34" s="10"/>
      <c r="O34" s="10"/>
      <c r="P34" s="10"/>
      <c r="Q34" s="20">
        <f t="shared" si="3"/>
        <v>504</v>
      </c>
    </row>
    <row r="35" spans="1:18" ht="16.5" thickBot="1">
      <c r="A35" s="14" t="s">
        <v>19</v>
      </c>
      <c r="B35" s="14">
        <v>1</v>
      </c>
      <c r="C35" s="10" t="s">
        <v>21</v>
      </c>
      <c r="D35" s="16">
        <v>498</v>
      </c>
      <c r="E35" s="10" t="s">
        <v>20</v>
      </c>
      <c r="F35" s="10">
        <v>82</v>
      </c>
      <c r="G35" s="10">
        <v>87</v>
      </c>
      <c r="H35" s="10">
        <v>83</v>
      </c>
      <c r="I35" s="10">
        <v>92</v>
      </c>
      <c r="J35" s="10">
        <v>85</v>
      </c>
      <c r="K35" s="10">
        <v>74</v>
      </c>
      <c r="L35" s="14">
        <f t="shared" si="2"/>
        <v>503</v>
      </c>
      <c r="M35" s="10">
        <v>475</v>
      </c>
      <c r="N35" s="10">
        <v>497</v>
      </c>
      <c r="O35" s="10"/>
      <c r="P35" s="10">
        <v>503</v>
      </c>
      <c r="Q35" s="20">
        <f t="shared" si="3"/>
        <v>503</v>
      </c>
    </row>
    <row r="36" spans="1:18" ht="16.5" thickBot="1">
      <c r="A36" s="14" t="s">
        <v>19</v>
      </c>
      <c r="B36" s="14">
        <v>2</v>
      </c>
      <c r="C36" s="10" t="s">
        <v>52</v>
      </c>
      <c r="D36" s="16">
        <v>12</v>
      </c>
      <c r="E36" s="10" t="s">
        <v>14</v>
      </c>
      <c r="F36" s="10">
        <v>63</v>
      </c>
      <c r="G36" s="10">
        <v>86</v>
      </c>
      <c r="H36" s="10">
        <v>76</v>
      </c>
      <c r="I36" s="10">
        <v>79</v>
      </c>
      <c r="J36" s="10">
        <v>68</v>
      </c>
      <c r="K36" s="10">
        <v>80</v>
      </c>
      <c r="L36" s="14">
        <f t="shared" si="2"/>
        <v>452</v>
      </c>
      <c r="M36" s="10"/>
      <c r="N36" s="10"/>
      <c r="O36" s="10"/>
      <c r="P36" s="10">
        <v>452</v>
      </c>
      <c r="Q36" s="20">
        <f t="shared" si="3"/>
        <v>452</v>
      </c>
    </row>
    <row r="37" spans="1:18" ht="15.75">
      <c r="A37" s="26"/>
      <c r="B37" s="26"/>
      <c r="C37" s="27" t="s">
        <v>42</v>
      </c>
      <c r="D37" s="28"/>
      <c r="E37" s="29"/>
      <c r="F37" s="29"/>
      <c r="G37" s="29"/>
      <c r="H37" s="29"/>
      <c r="I37" s="29"/>
      <c r="J37" s="29"/>
      <c r="K37" s="29"/>
      <c r="L37" s="26">
        <f>SUM(F37:K37)</f>
        <v>0</v>
      </c>
      <c r="M37" s="29"/>
      <c r="N37" s="29"/>
      <c r="O37" s="29"/>
      <c r="P37" s="29"/>
      <c r="Q37" s="20">
        <f>MAX(M37:P37)</f>
        <v>0</v>
      </c>
    </row>
    <row r="38" spans="1:18" ht="15.75">
      <c r="A38" s="30"/>
      <c r="B38" s="30"/>
      <c r="C38" s="31"/>
      <c r="D38" s="32"/>
      <c r="E38" s="31"/>
      <c r="F38" s="31"/>
      <c r="G38" s="31"/>
      <c r="H38" s="31"/>
      <c r="I38" s="31"/>
      <c r="J38" s="31"/>
      <c r="K38" s="31"/>
      <c r="L38" s="30"/>
      <c r="M38" s="31"/>
      <c r="N38" s="31"/>
      <c r="O38" s="31"/>
      <c r="P38" s="31"/>
      <c r="Q38" s="31"/>
      <c r="R38" s="33"/>
    </row>
    <row r="39" spans="1:18" ht="15.75">
      <c r="A39" s="30"/>
      <c r="B39" s="30"/>
      <c r="C39" s="31"/>
      <c r="D39" s="32"/>
      <c r="E39" s="31"/>
      <c r="F39" s="31"/>
      <c r="G39" s="31"/>
      <c r="H39" s="31"/>
      <c r="I39" s="31"/>
      <c r="J39" s="31"/>
      <c r="K39" s="31"/>
      <c r="L39" s="30"/>
      <c r="M39" s="31"/>
      <c r="N39" s="31"/>
      <c r="O39" s="31"/>
      <c r="P39" s="31"/>
      <c r="Q39" s="31"/>
      <c r="R39" s="33"/>
    </row>
    <row r="40" spans="1:18" ht="15.75">
      <c r="A40" s="30"/>
      <c r="B40" s="30"/>
      <c r="C40" s="31"/>
      <c r="D40" s="32"/>
      <c r="E40" s="31"/>
      <c r="F40" s="31"/>
      <c r="G40" s="31"/>
      <c r="H40" s="31"/>
      <c r="I40" s="31"/>
      <c r="J40" s="31"/>
      <c r="K40" s="31"/>
      <c r="L40" s="30"/>
      <c r="M40" s="31"/>
      <c r="N40" s="31"/>
      <c r="O40" s="31"/>
      <c r="P40" s="31"/>
      <c r="Q40" s="31"/>
      <c r="R40" s="33"/>
    </row>
    <row r="41" spans="1:18" ht="15.75">
      <c r="A41" s="30"/>
      <c r="B41" s="30"/>
      <c r="C41" s="31"/>
      <c r="D41" s="32"/>
      <c r="E41" s="31"/>
      <c r="F41" s="31"/>
      <c r="G41" s="31"/>
      <c r="H41" s="31"/>
      <c r="I41" s="31"/>
      <c r="J41" s="31"/>
      <c r="K41" s="31"/>
      <c r="L41" s="30"/>
      <c r="M41" s="31"/>
      <c r="N41" s="31"/>
      <c r="O41" s="31"/>
      <c r="P41" s="31"/>
      <c r="Q41" s="31"/>
      <c r="R41" s="33"/>
    </row>
    <row r="42" spans="1:18" ht="15.75">
      <c r="A42" s="30"/>
      <c r="B42" s="30"/>
      <c r="C42" s="34"/>
      <c r="D42" s="32"/>
      <c r="E42" s="31"/>
      <c r="F42" s="31"/>
      <c r="G42" s="31"/>
      <c r="H42" s="31"/>
      <c r="I42" s="31"/>
      <c r="J42" s="31"/>
      <c r="K42" s="31"/>
      <c r="L42" s="30"/>
      <c r="M42" s="31"/>
      <c r="N42" s="31"/>
      <c r="O42" s="31"/>
      <c r="P42" s="31"/>
      <c r="Q42" s="31"/>
      <c r="R42" s="33"/>
    </row>
    <row r="43" spans="1:18" ht="15.75">
      <c r="A43" s="30"/>
      <c r="B43" s="30"/>
      <c r="C43" s="31"/>
      <c r="D43" s="32"/>
      <c r="E43" s="31"/>
      <c r="F43" s="31"/>
      <c r="G43" s="31"/>
      <c r="H43" s="31"/>
      <c r="I43" s="31"/>
      <c r="J43" s="31"/>
      <c r="K43" s="31"/>
      <c r="L43" s="30"/>
      <c r="M43" s="31"/>
      <c r="N43" s="31"/>
      <c r="O43" s="31"/>
      <c r="P43" s="31"/>
      <c r="Q43" s="31"/>
      <c r="R43" s="33"/>
    </row>
    <row r="44" spans="1:18" ht="15.75">
      <c r="A44" s="30"/>
      <c r="B44" s="30"/>
      <c r="C44" s="31"/>
      <c r="D44" s="32"/>
      <c r="E44" s="31"/>
      <c r="F44" s="31"/>
      <c r="G44" s="31"/>
      <c r="H44" s="31"/>
      <c r="I44" s="31"/>
      <c r="J44" s="31"/>
      <c r="K44" s="31"/>
      <c r="L44" s="30"/>
      <c r="M44" s="31"/>
      <c r="N44" s="31"/>
      <c r="O44" s="31"/>
      <c r="P44" s="31"/>
      <c r="Q44" s="31"/>
      <c r="R44" s="33"/>
    </row>
    <row r="45" spans="1:18" ht="15.75">
      <c r="A45" s="30"/>
      <c r="B45" s="30"/>
      <c r="C45" s="31"/>
      <c r="D45" s="32"/>
      <c r="E45" s="31"/>
      <c r="F45" s="31"/>
      <c r="G45" s="31"/>
      <c r="H45" s="31"/>
      <c r="I45" s="31"/>
      <c r="J45" s="31"/>
      <c r="K45" s="31"/>
      <c r="L45" s="30"/>
      <c r="M45" s="31"/>
      <c r="N45" s="31"/>
      <c r="O45" s="31"/>
      <c r="P45" s="31"/>
      <c r="Q45" s="31"/>
      <c r="R45" s="33"/>
    </row>
    <row r="46" spans="1:18" ht="15.75">
      <c r="A46" s="30"/>
      <c r="B46" s="30"/>
      <c r="C46" s="31"/>
      <c r="D46" s="32"/>
      <c r="E46" s="31"/>
      <c r="F46" s="31"/>
      <c r="G46" s="31"/>
      <c r="H46" s="31"/>
      <c r="I46" s="31"/>
      <c r="J46" s="31"/>
      <c r="K46" s="31"/>
      <c r="L46" s="30"/>
      <c r="M46" s="31"/>
      <c r="N46" s="31"/>
      <c r="O46" s="31"/>
      <c r="P46" s="31"/>
      <c r="Q46" s="31"/>
      <c r="R46" s="33"/>
    </row>
    <row r="47" spans="1:18" ht="15.75">
      <c r="A47" s="30"/>
      <c r="B47" s="30"/>
      <c r="C47" s="31"/>
      <c r="D47" s="32"/>
      <c r="E47" s="31"/>
      <c r="F47" s="31"/>
      <c r="G47" s="31"/>
      <c r="H47" s="31"/>
      <c r="I47" s="31"/>
      <c r="J47" s="31"/>
      <c r="K47" s="31"/>
      <c r="L47" s="30"/>
      <c r="M47" s="31"/>
      <c r="N47" s="31"/>
      <c r="O47" s="31"/>
      <c r="P47" s="31"/>
      <c r="Q47" s="31"/>
      <c r="R47" s="33"/>
    </row>
    <row r="48" spans="1:18" ht="15.75">
      <c r="A48" s="30"/>
      <c r="B48" s="30"/>
      <c r="C48" s="31"/>
      <c r="D48" s="32"/>
      <c r="E48" s="31"/>
      <c r="F48" s="31"/>
      <c r="G48" s="31"/>
      <c r="H48" s="31"/>
      <c r="I48" s="31"/>
      <c r="J48" s="31"/>
      <c r="K48" s="31"/>
      <c r="L48" s="30"/>
      <c r="M48" s="31"/>
      <c r="N48" s="31"/>
      <c r="O48" s="31"/>
      <c r="P48" s="31"/>
      <c r="Q48" s="31"/>
      <c r="R48" s="33"/>
    </row>
    <row r="49" spans="1:18" ht="15.75">
      <c r="A49" s="30"/>
      <c r="B49" s="30"/>
      <c r="C49" s="31"/>
      <c r="D49" s="32"/>
      <c r="E49" s="31"/>
      <c r="F49" s="31"/>
      <c r="G49" s="31"/>
      <c r="H49" s="31"/>
      <c r="I49" s="31"/>
      <c r="J49" s="31"/>
      <c r="K49" s="31"/>
      <c r="L49" s="30"/>
      <c r="M49" s="31"/>
      <c r="N49" s="31"/>
      <c r="O49" s="31"/>
      <c r="P49" s="31"/>
      <c r="Q49" s="31"/>
      <c r="R49" s="33"/>
    </row>
    <row r="50" spans="1:18" ht="15.75">
      <c r="A50" s="30"/>
      <c r="B50" s="30"/>
      <c r="C50" s="31"/>
      <c r="D50" s="32"/>
      <c r="E50" s="31"/>
      <c r="F50" s="31"/>
      <c r="G50" s="31"/>
      <c r="H50" s="31"/>
      <c r="I50" s="31"/>
      <c r="J50" s="31"/>
      <c r="K50" s="31"/>
      <c r="L50" s="30"/>
      <c r="M50" s="31"/>
      <c r="N50" s="31"/>
      <c r="O50" s="31"/>
      <c r="P50" s="31"/>
      <c r="Q50" s="31"/>
      <c r="R50" s="33"/>
    </row>
    <row r="51" spans="1:18" ht="15.75">
      <c r="A51" s="30"/>
      <c r="B51" s="30"/>
      <c r="C51" s="31"/>
      <c r="D51" s="32"/>
      <c r="E51" s="31"/>
      <c r="F51" s="31"/>
      <c r="G51" s="31"/>
      <c r="H51" s="31"/>
      <c r="I51" s="31"/>
      <c r="J51" s="31"/>
      <c r="K51" s="31"/>
      <c r="L51" s="30"/>
      <c r="M51" s="31"/>
      <c r="N51" s="31"/>
      <c r="O51" s="31"/>
      <c r="P51" s="31"/>
      <c r="Q51" s="31"/>
      <c r="R51" s="33"/>
    </row>
    <row r="52" spans="1:18" ht="15.75">
      <c r="A52" s="30"/>
      <c r="B52" s="30"/>
      <c r="C52" s="31"/>
      <c r="D52" s="32"/>
      <c r="E52" s="31"/>
      <c r="F52" s="31"/>
      <c r="G52" s="31"/>
      <c r="H52" s="31"/>
      <c r="I52" s="31"/>
      <c r="J52" s="31"/>
      <c r="K52" s="31"/>
      <c r="L52" s="30"/>
      <c r="M52" s="31"/>
      <c r="N52" s="31"/>
      <c r="O52" s="31"/>
      <c r="P52" s="31"/>
      <c r="Q52" s="31"/>
      <c r="R52" s="33"/>
    </row>
    <row r="53" spans="1:18" ht="15.75">
      <c r="A53" s="30"/>
      <c r="B53" s="30"/>
      <c r="C53" s="31"/>
      <c r="D53" s="32"/>
      <c r="E53" s="31"/>
      <c r="F53" s="31"/>
      <c r="G53" s="31"/>
      <c r="H53" s="31"/>
      <c r="I53" s="31"/>
      <c r="J53" s="31"/>
      <c r="K53" s="31"/>
      <c r="L53" s="30"/>
      <c r="M53" s="31"/>
      <c r="N53" s="31"/>
      <c r="O53" s="31"/>
      <c r="P53" s="31"/>
      <c r="Q53" s="31"/>
      <c r="R53" s="33"/>
    </row>
    <row r="54" spans="1:18" ht="15.75">
      <c r="A54" s="30"/>
      <c r="B54" s="30"/>
      <c r="C54" s="31"/>
      <c r="D54" s="32"/>
      <c r="E54" s="31"/>
      <c r="F54" s="31"/>
      <c r="G54" s="31"/>
      <c r="H54" s="31"/>
      <c r="I54" s="31"/>
      <c r="J54" s="31"/>
      <c r="K54" s="31"/>
      <c r="L54" s="30"/>
      <c r="M54" s="31"/>
      <c r="N54" s="31"/>
      <c r="O54" s="31"/>
      <c r="P54" s="31"/>
      <c r="Q54" s="31"/>
      <c r="R54" s="33"/>
    </row>
    <row r="55" spans="1:18" ht="15.75">
      <c r="A55" s="30"/>
      <c r="B55" s="30"/>
      <c r="C55" s="31"/>
      <c r="D55" s="32"/>
      <c r="E55" s="31"/>
      <c r="F55" s="31"/>
      <c r="G55" s="31"/>
      <c r="H55" s="31"/>
      <c r="I55" s="31"/>
      <c r="J55" s="31"/>
      <c r="K55" s="31"/>
      <c r="L55" s="30"/>
      <c r="M55" s="31"/>
      <c r="N55" s="31"/>
      <c r="O55" s="31"/>
      <c r="P55" s="31"/>
      <c r="Q55" s="31"/>
      <c r="R55" s="33"/>
    </row>
    <row r="56" spans="1:18" ht="15.75">
      <c r="A56" s="30"/>
      <c r="B56" s="30"/>
      <c r="C56" s="31"/>
      <c r="D56" s="32"/>
      <c r="E56" s="31"/>
      <c r="F56" s="31"/>
      <c r="G56" s="31"/>
      <c r="H56" s="31"/>
      <c r="I56" s="31"/>
      <c r="J56" s="31"/>
      <c r="K56" s="31"/>
      <c r="L56" s="30"/>
      <c r="M56" s="31"/>
      <c r="N56" s="31"/>
      <c r="O56" s="31"/>
      <c r="P56" s="31"/>
      <c r="Q56" s="31"/>
      <c r="R56" s="33"/>
    </row>
    <row r="57" spans="1:18" ht="15.75">
      <c r="A57" s="30"/>
      <c r="B57" s="30"/>
      <c r="C57" s="31"/>
      <c r="D57" s="32"/>
      <c r="E57" s="31"/>
      <c r="F57" s="31"/>
      <c r="G57" s="31"/>
      <c r="H57" s="31"/>
      <c r="I57" s="31"/>
      <c r="J57" s="31"/>
      <c r="K57" s="31"/>
      <c r="L57" s="30"/>
      <c r="M57" s="31"/>
      <c r="N57" s="31"/>
      <c r="O57" s="31"/>
      <c r="P57" s="31"/>
      <c r="Q57" s="31"/>
      <c r="R57" s="33"/>
    </row>
    <row r="58" spans="1:18" ht="15.75">
      <c r="A58" s="30"/>
      <c r="B58" s="30"/>
      <c r="C58" s="31"/>
      <c r="D58" s="32"/>
      <c r="E58" s="31"/>
      <c r="F58" s="31"/>
      <c r="G58" s="31"/>
      <c r="H58" s="31"/>
      <c r="I58" s="31"/>
      <c r="J58" s="31"/>
      <c r="K58" s="31"/>
      <c r="L58" s="30"/>
      <c r="M58" s="31"/>
      <c r="N58" s="31"/>
      <c r="O58" s="31"/>
      <c r="P58" s="31"/>
      <c r="Q58" s="31"/>
      <c r="R58" s="33"/>
    </row>
    <row r="59" spans="1:18" ht="15.75">
      <c r="A59" s="30"/>
      <c r="B59" s="30"/>
      <c r="C59" s="31"/>
      <c r="D59" s="32"/>
      <c r="E59" s="31"/>
      <c r="F59" s="31"/>
      <c r="G59" s="31"/>
      <c r="H59" s="31"/>
      <c r="I59" s="31"/>
      <c r="J59" s="31"/>
      <c r="K59" s="31"/>
      <c r="L59" s="30"/>
      <c r="M59" s="31"/>
      <c r="N59" s="31"/>
      <c r="O59" s="31"/>
      <c r="P59" s="31"/>
      <c r="Q59" s="31"/>
      <c r="R59" s="33"/>
    </row>
    <row r="60" spans="1:18" ht="15.75">
      <c r="A60" s="30"/>
      <c r="B60" s="30"/>
      <c r="C60" s="31"/>
      <c r="D60" s="32"/>
      <c r="E60" s="31"/>
      <c r="F60" s="31"/>
      <c r="G60" s="31"/>
      <c r="H60" s="31"/>
      <c r="I60" s="31"/>
      <c r="J60" s="31"/>
      <c r="K60" s="31"/>
      <c r="L60" s="30"/>
      <c r="M60" s="31"/>
      <c r="N60" s="31"/>
      <c r="O60" s="31"/>
      <c r="P60" s="31"/>
      <c r="Q60" s="31"/>
      <c r="R60" s="33"/>
    </row>
    <row r="61" spans="1:18" ht="15.75">
      <c r="A61" s="30"/>
      <c r="B61" s="30"/>
      <c r="C61" s="31"/>
      <c r="D61" s="32"/>
      <c r="E61" s="31"/>
      <c r="F61" s="31"/>
      <c r="G61" s="31"/>
      <c r="H61" s="31"/>
      <c r="I61" s="31"/>
      <c r="J61" s="31"/>
      <c r="K61" s="31"/>
      <c r="L61" s="30"/>
      <c r="M61" s="31"/>
      <c r="N61" s="31"/>
      <c r="O61" s="31"/>
      <c r="P61" s="31"/>
      <c r="Q61" s="31"/>
      <c r="R61" s="33"/>
    </row>
    <row r="62" spans="1:18" ht="15.75">
      <c r="A62" s="30"/>
      <c r="B62" s="30"/>
      <c r="C62" s="31"/>
      <c r="D62" s="32"/>
      <c r="E62" s="31"/>
      <c r="F62" s="31"/>
      <c r="G62" s="31"/>
      <c r="H62" s="31"/>
      <c r="I62" s="31"/>
      <c r="J62" s="31"/>
      <c r="K62" s="31"/>
      <c r="L62" s="30"/>
      <c r="M62" s="31"/>
      <c r="N62" s="31"/>
      <c r="O62" s="31"/>
      <c r="P62" s="31"/>
      <c r="Q62" s="31"/>
      <c r="R62" s="33"/>
    </row>
    <row r="63" spans="1:18" ht="15.75">
      <c r="A63" s="30"/>
      <c r="B63" s="30"/>
      <c r="C63" s="31"/>
      <c r="D63" s="32"/>
      <c r="E63" s="31"/>
      <c r="F63" s="31"/>
      <c r="G63" s="31"/>
      <c r="H63" s="31"/>
      <c r="I63" s="31"/>
      <c r="J63" s="31"/>
      <c r="K63" s="31"/>
      <c r="L63" s="30"/>
      <c r="M63" s="31"/>
      <c r="N63" s="31"/>
      <c r="O63" s="31"/>
      <c r="P63" s="31"/>
      <c r="Q63" s="31"/>
      <c r="R63" s="33"/>
    </row>
    <row r="64" spans="1:18" ht="15.75">
      <c r="A64" s="30"/>
      <c r="B64" s="30"/>
      <c r="C64" s="31"/>
      <c r="D64" s="32"/>
      <c r="E64" s="31"/>
      <c r="F64" s="31"/>
      <c r="G64" s="31"/>
      <c r="H64" s="31"/>
      <c r="I64" s="31"/>
      <c r="J64" s="31"/>
      <c r="K64" s="31"/>
      <c r="L64" s="30"/>
      <c r="M64" s="31"/>
      <c r="N64" s="31"/>
      <c r="O64" s="31"/>
      <c r="P64" s="31"/>
      <c r="Q64" s="31"/>
      <c r="R64" s="33"/>
    </row>
    <row r="65" spans="1:18" ht="15.75">
      <c r="A65" s="30"/>
      <c r="B65" s="30"/>
      <c r="C65" s="31"/>
      <c r="D65" s="32"/>
      <c r="E65" s="31"/>
      <c r="F65" s="31"/>
      <c r="G65" s="31"/>
      <c r="H65" s="31"/>
      <c r="I65" s="31"/>
      <c r="J65" s="31"/>
      <c r="K65" s="31"/>
      <c r="L65" s="30"/>
      <c r="M65" s="31"/>
      <c r="N65" s="31"/>
      <c r="O65" s="31"/>
      <c r="P65" s="31"/>
      <c r="Q65" s="31"/>
      <c r="R65" s="33"/>
    </row>
    <row r="66" spans="1:18" ht="15.75">
      <c r="A66" s="30"/>
      <c r="B66" s="30"/>
      <c r="C66" s="31"/>
      <c r="D66" s="32"/>
      <c r="E66" s="31"/>
      <c r="F66" s="31"/>
      <c r="G66" s="31"/>
      <c r="H66" s="31"/>
      <c r="I66" s="31"/>
      <c r="J66" s="31"/>
      <c r="K66" s="31"/>
      <c r="L66" s="30"/>
      <c r="M66" s="31"/>
      <c r="N66" s="31"/>
      <c r="O66" s="31"/>
      <c r="P66" s="31"/>
      <c r="Q66" s="31"/>
      <c r="R66" s="33"/>
    </row>
    <row r="67" spans="1:18" ht="15.75">
      <c r="A67" s="30"/>
      <c r="B67" s="30"/>
      <c r="C67" s="31"/>
      <c r="D67" s="32"/>
      <c r="E67" s="31"/>
      <c r="F67" s="31"/>
      <c r="G67" s="31"/>
      <c r="H67" s="31"/>
      <c r="I67" s="31"/>
      <c r="J67" s="31"/>
      <c r="K67" s="31"/>
      <c r="L67" s="30"/>
      <c r="M67" s="31"/>
      <c r="N67" s="31"/>
      <c r="O67" s="31"/>
      <c r="P67" s="31"/>
      <c r="Q67" s="31"/>
      <c r="R67" s="33"/>
    </row>
    <row r="68" spans="1:18" ht="15.75">
      <c r="A68" s="30"/>
      <c r="B68" s="30"/>
      <c r="C68" s="31"/>
      <c r="D68" s="32"/>
      <c r="E68" s="31"/>
      <c r="F68" s="31"/>
      <c r="G68" s="31"/>
      <c r="H68" s="31"/>
      <c r="I68" s="31"/>
      <c r="J68" s="31"/>
      <c r="K68" s="31"/>
      <c r="L68" s="30"/>
      <c r="M68" s="31"/>
      <c r="N68" s="31"/>
      <c r="O68" s="31"/>
      <c r="P68" s="31"/>
      <c r="Q68" s="31"/>
      <c r="R68" s="33"/>
    </row>
    <row r="69" spans="1:18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8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8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8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8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8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8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8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8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8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8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8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ht="15.75">
      <c r="A84" s="15"/>
      <c r="B84" s="15"/>
      <c r="C84" s="8"/>
      <c r="D84" s="1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ht="15.75">
      <c r="A85" s="15"/>
      <c r="B85" s="15"/>
      <c r="C85" s="8"/>
      <c r="D85" s="1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ht="15.75">
      <c r="A86" s="15"/>
      <c r="B86" s="15"/>
      <c r="C86" s="8"/>
      <c r="D86" s="1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5.75">
      <c r="A87" s="15"/>
      <c r="B87" s="15"/>
      <c r="C87" s="8"/>
      <c r="D87" s="17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ht="15.75">
      <c r="A88" s="15"/>
      <c r="B88" s="15"/>
      <c r="C88" s="8"/>
      <c r="D88" s="17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ht="15.75">
      <c r="A89" s="15"/>
      <c r="B89" s="15"/>
      <c r="C89" s="8"/>
      <c r="D89" s="1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t="15.75">
      <c r="A90" s="15"/>
      <c r="B90" s="15"/>
      <c r="C90" s="8"/>
      <c r="D90" s="17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t="15.75">
      <c r="A91" s="15"/>
      <c r="B91" s="15"/>
      <c r="C91" s="8"/>
      <c r="D91" s="1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ht="15.75">
      <c r="A92" s="15"/>
      <c r="B92" s="15"/>
      <c r="C92" s="8"/>
      <c r="D92" s="17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ht="15.75">
      <c r="A93" s="15"/>
      <c r="B93" s="15"/>
      <c r="C93" s="8"/>
      <c r="D93" s="17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ht="15.75">
      <c r="A94" s="15"/>
      <c r="B94" s="15"/>
      <c r="C94" s="8"/>
      <c r="D94" s="17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ht="15.75">
      <c r="A95" s="15"/>
      <c r="B95" s="15"/>
      <c r="C95" s="8"/>
      <c r="D95" s="17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ht="15.75">
      <c r="A96" s="15"/>
      <c r="B96" s="15"/>
      <c r="C96" s="8"/>
      <c r="D96" s="17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ht="15.75">
      <c r="A97" s="15"/>
      <c r="B97" s="15"/>
      <c r="C97" s="8"/>
      <c r="D97" s="17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</sheetData>
  <mergeCells count="9">
    <mergeCell ref="E1:E2"/>
    <mergeCell ref="A1:A2"/>
    <mergeCell ref="B1:B2"/>
    <mergeCell ref="C1:C2"/>
    <mergeCell ref="D1:D2"/>
    <mergeCell ref="Q1:Q2"/>
    <mergeCell ref="I1:K1"/>
    <mergeCell ref="L1:L2"/>
    <mergeCell ref="F1:H1"/>
  </mergeCells>
  <phoneticPr fontId="0" type="noConversion"/>
  <pageMargins left="0.23622047244094491" right="0.23622047244094491" top="2.1259842519685042" bottom="0.74803149606299213" header="0.31496062992125984" footer="0.31496062992125984"/>
  <pageSetup paperSize="9" orientation="portrait" r:id="rId1"/>
  <headerFooter>
    <oddHeader xml:space="preserve">&amp;L&amp;"-,Negrita"&amp;16&amp;ECLUB PRINCIPADO DE TIRO OLIMPICO&amp;12
&amp;"-,Normal"&amp;EMODALIDAD:&amp;"-,Negrita" &amp;"-,Normal"FUEGO CENTRAL
TROFEO PIENSOS LAGO&amp;11
OVIEDO 21,22 DE ENERO; 11,12 DE FEBRERO DE 2012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selection activeCell="S9" sqref="S9"/>
    </sheetView>
  </sheetViews>
  <sheetFormatPr baseColWidth="10" defaultRowHeight="15"/>
  <cols>
    <col min="1" max="2" width="5.7109375" customWidth="1"/>
    <col min="3" max="3" width="43.5703125" customWidth="1"/>
    <col min="4" max="4" width="9.42578125" customWidth="1"/>
    <col min="5" max="5" width="11.85546875" customWidth="1"/>
    <col min="6" max="11" width="5.7109375" customWidth="1"/>
    <col min="12" max="12" width="7.85546875" customWidth="1"/>
    <col min="13" max="17" width="5.7109375" customWidth="1"/>
  </cols>
  <sheetData>
    <row r="1" spans="1:17">
      <c r="A1" s="37" t="s">
        <v>0</v>
      </c>
      <c r="B1" s="39" t="s">
        <v>1</v>
      </c>
      <c r="C1" s="41" t="s">
        <v>2</v>
      </c>
      <c r="D1" s="35" t="s">
        <v>3</v>
      </c>
      <c r="E1" s="35" t="s">
        <v>4</v>
      </c>
      <c r="F1" s="46" t="s">
        <v>5</v>
      </c>
      <c r="G1" s="47"/>
      <c r="H1" s="50"/>
      <c r="I1" s="46" t="s">
        <v>6</v>
      </c>
      <c r="J1" s="47"/>
      <c r="K1" s="47"/>
      <c r="L1" s="48" t="s">
        <v>7</v>
      </c>
      <c r="M1" s="7" t="s">
        <v>8</v>
      </c>
      <c r="N1" s="1"/>
      <c r="O1" s="2"/>
      <c r="P1" s="18"/>
      <c r="Q1" s="44" t="s">
        <v>9</v>
      </c>
    </row>
    <row r="2" spans="1:17" ht="15.75" thickBot="1">
      <c r="A2" s="38"/>
      <c r="B2" s="40"/>
      <c r="C2" s="42"/>
      <c r="D2" s="43"/>
      <c r="E2" s="36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9"/>
      <c r="M2" s="21">
        <v>40929</v>
      </c>
      <c r="N2" s="21">
        <v>40930</v>
      </c>
      <c r="O2" s="21">
        <v>40950</v>
      </c>
      <c r="P2" s="22">
        <v>40951</v>
      </c>
      <c r="Q2" s="45"/>
    </row>
    <row r="3" spans="1:17" ht="15.75">
      <c r="A3" s="11">
        <v>1</v>
      </c>
      <c r="B3" s="11"/>
      <c r="C3" s="12" t="s">
        <v>25</v>
      </c>
      <c r="D3" s="13">
        <v>1625</v>
      </c>
      <c r="E3" s="12" t="s">
        <v>24</v>
      </c>
      <c r="F3" s="12">
        <v>89</v>
      </c>
      <c r="G3" s="12">
        <v>91</v>
      </c>
      <c r="H3" s="12">
        <v>81</v>
      </c>
      <c r="I3" s="12">
        <v>92</v>
      </c>
      <c r="J3" s="12">
        <v>97</v>
      </c>
      <c r="K3" s="12">
        <v>92</v>
      </c>
      <c r="L3" s="19">
        <f t="shared" ref="L3:L23" si="0">SUM(F3:K3)</f>
        <v>542</v>
      </c>
      <c r="M3" s="20">
        <v>542</v>
      </c>
      <c r="N3" s="20"/>
      <c r="O3" s="20"/>
      <c r="P3" s="20"/>
      <c r="Q3" s="20">
        <f t="shared" ref="Q3:Q23" si="1">MAX(M3:P3)</f>
        <v>542</v>
      </c>
    </row>
    <row r="4" spans="1:17" ht="15.75">
      <c r="A4" s="14">
        <v>2</v>
      </c>
      <c r="B4" s="14">
        <v>1</v>
      </c>
      <c r="C4" s="10" t="s">
        <v>13</v>
      </c>
      <c r="D4" s="16">
        <v>2418</v>
      </c>
      <c r="E4" s="10" t="s">
        <v>14</v>
      </c>
      <c r="F4" s="10">
        <v>93</v>
      </c>
      <c r="G4" s="10">
        <v>91</v>
      </c>
      <c r="H4" s="10">
        <v>93</v>
      </c>
      <c r="I4" s="10">
        <v>94</v>
      </c>
      <c r="J4" s="10">
        <v>82</v>
      </c>
      <c r="K4" s="10">
        <v>89</v>
      </c>
      <c r="L4" s="14">
        <f t="shared" si="0"/>
        <v>542</v>
      </c>
      <c r="M4" s="10">
        <v>542</v>
      </c>
      <c r="N4" s="10"/>
      <c r="O4" s="10"/>
      <c r="P4" s="10"/>
      <c r="Q4" s="10">
        <f t="shared" si="1"/>
        <v>542</v>
      </c>
    </row>
    <row r="5" spans="1:17" ht="15.75">
      <c r="A5" s="14">
        <v>2</v>
      </c>
      <c r="B5" s="14">
        <v>6</v>
      </c>
      <c r="C5" s="10" t="s">
        <v>23</v>
      </c>
      <c r="D5" s="16">
        <v>2200</v>
      </c>
      <c r="E5" s="10" t="s">
        <v>24</v>
      </c>
      <c r="F5" s="10">
        <v>87</v>
      </c>
      <c r="G5" s="10">
        <v>83</v>
      </c>
      <c r="H5" s="10">
        <v>78</v>
      </c>
      <c r="I5" s="10">
        <v>92</v>
      </c>
      <c r="J5" s="10">
        <v>92</v>
      </c>
      <c r="K5" s="10">
        <v>88</v>
      </c>
      <c r="L5" s="14">
        <f t="shared" si="0"/>
        <v>520</v>
      </c>
      <c r="M5" s="10">
        <v>520</v>
      </c>
      <c r="N5" s="10"/>
      <c r="O5" s="10"/>
      <c r="P5" s="10"/>
      <c r="Q5" s="10">
        <f t="shared" si="1"/>
        <v>520</v>
      </c>
    </row>
    <row r="6" spans="1:17" ht="15.75">
      <c r="A6" s="14">
        <v>2</v>
      </c>
      <c r="B6" s="14"/>
      <c r="C6" s="10" t="s">
        <v>22</v>
      </c>
      <c r="D6" s="16">
        <v>348</v>
      </c>
      <c r="E6" s="10" t="s">
        <v>17</v>
      </c>
      <c r="F6" s="10">
        <v>67</v>
      </c>
      <c r="G6" s="10">
        <v>72</v>
      </c>
      <c r="H6" s="10">
        <v>80</v>
      </c>
      <c r="I6" s="10">
        <v>84</v>
      </c>
      <c r="J6" s="10">
        <v>78</v>
      </c>
      <c r="K6" s="10">
        <v>78</v>
      </c>
      <c r="L6" s="14">
        <f t="shared" si="0"/>
        <v>459</v>
      </c>
      <c r="M6" s="10">
        <v>459</v>
      </c>
      <c r="N6" s="10"/>
      <c r="O6" s="10"/>
      <c r="P6" s="10"/>
      <c r="Q6" s="10">
        <f t="shared" si="1"/>
        <v>459</v>
      </c>
    </row>
    <row r="7" spans="1:17" ht="15.75">
      <c r="A7" s="14">
        <v>4</v>
      </c>
      <c r="B7" s="14">
        <v>2</v>
      </c>
      <c r="C7" s="10" t="s">
        <v>15</v>
      </c>
      <c r="D7" s="16">
        <v>2352</v>
      </c>
      <c r="E7" s="10" t="s">
        <v>16</v>
      </c>
      <c r="F7" s="10">
        <v>83</v>
      </c>
      <c r="G7" s="10">
        <v>81</v>
      </c>
      <c r="H7" s="10">
        <v>87</v>
      </c>
      <c r="I7" s="10">
        <v>84</v>
      </c>
      <c r="J7" s="10">
        <v>96</v>
      </c>
      <c r="K7" s="10">
        <v>83</v>
      </c>
      <c r="L7" s="14">
        <f t="shared" si="0"/>
        <v>514</v>
      </c>
      <c r="M7" s="10">
        <v>514</v>
      </c>
      <c r="N7" s="10"/>
      <c r="O7" s="10"/>
      <c r="P7" s="10"/>
      <c r="Q7" s="10">
        <f t="shared" si="1"/>
        <v>514</v>
      </c>
    </row>
    <row r="8" spans="1:17" ht="15.75">
      <c r="A8" s="14">
        <v>4</v>
      </c>
      <c r="B8" s="14"/>
      <c r="C8" s="10" t="s">
        <v>26</v>
      </c>
      <c r="D8" s="16">
        <v>1385</v>
      </c>
      <c r="E8" s="10" t="s">
        <v>27</v>
      </c>
      <c r="F8" s="10">
        <v>93</v>
      </c>
      <c r="G8" s="10">
        <v>85</v>
      </c>
      <c r="H8" s="10">
        <v>83</v>
      </c>
      <c r="I8" s="10">
        <v>61</v>
      </c>
      <c r="J8" s="10">
        <v>43</v>
      </c>
      <c r="K8" s="10">
        <v>64</v>
      </c>
      <c r="L8" s="14">
        <f t="shared" si="0"/>
        <v>429</v>
      </c>
      <c r="M8" s="10">
        <v>429</v>
      </c>
      <c r="N8" s="10"/>
      <c r="O8" s="10"/>
      <c r="P8" s="10"/>
      <c r="Q8" s="10">
        <f t="shared" si="1"/>
        <v>429</v>
      </c>
    </row>
    <row r="9" spans="1:17" ht="15.75">
      <c r="A9" s="14">
        <v>4</v>
      </c>
      <c r="B9" s="14">
        <v>4</v>
      </c>
      <c r="C9" s="10" t="s">
        <v>28</v>
      </c>
      <c r="D9" s="16">
        <v>2300</v>
      </c>
      <c r="E9" s="10" t="s">
        <v>24</v>
      </c>
      <c r="F9" s="10">
        <v>72</v>
      </c>
      <c r="G9" s="10">
        <v>73</v>
      </c>
      <c r="H9" s="10">
        <v>71</v>
      </c>
      <c r="I9" s="10">
        <v>73</v>
      </c>
      <c r="J9" s="10">
        <v>79</v>
      </c>
      <c r="K9" s="10">
        <v>50</v>
      </c>
      <c r="L9" s="14">
        <f t="shared" si="0"/>
        <v>418</v>
      </c>
      <c r="M9" s="10">
        <v>418</v>
      </c>
      <c r="N9" s="10"/>
      <c r="O9" s="10"/>
      <c r="P9" s="10"/>
      <c r="Q9" s="10">
        <f t="shared" si="1"/>
        <v>418</v>
      </c>
    </row>
    <row r="10" spans="1:17" ht="15.75">
      <c r="A10" s="14" t="s">
        <v>29</v>
      </c>
      <c r="B10" s="14"/>
      <c r="C10" s="10" t="s">
        <v>30</v>
      </c>
      <c r="D10" s="16">
        <v>494</v>
      </c>
      <c r="E10" s="10" t="s">
        <v>17</v>
      </c>
      <c r="F10" s="10">
        <v>88</v>
      </c>
      <c r="G10" s="10">
        <v>89</v>
      </c>
      <c r="H10" s="10">
        <v>94</v>
      </c>
      <c r="I10" s="10">
        <v>88</v>
      </c>
      <c r="J10" s="10">
        <v>89</v>
      </c>
      <c r="K10" s="10">
        <v>86</v>
      </c>
      <c r="L10" s="14">
        <f t="shared" si="0"/>
        <v>534</v>
      </c>
      <c r="M10" s="10">
        <v>534</v>
      </c>
      <c r="N10" s="10"/>
      <c r="O10" s="10"/>
      <c r="P10" s="10"/>
      <c r="Q10" s="10">
        <f t="shared" si="1"/>
        <v>534</v>
      </c>
    </row>
    <row r="11" spans="1:17" ht="15.75">
      <c r="A11" s="14" t="s">
        <v>18</v>
      </c>
      <c r="B11" s="14"/>
      <c r="C11" s="10" t="s">
        <v>32</v>
      </c>
      <c r="D11" s="16">
        <v>1344</v>
      </c>
      <c r="E11" s="10" t="s">
        <v>17</v>
      </c>
      <c r="F11" s="10">
        <v>85</v>
      </c>
      <c r="G11" s="10">
        <v>83</v>
      </c>
      <c r="H11" s="10">
        <v>90</v>
      </c>
      <c r="I11" s="10">
        <v>77</v>
      </c>
      <c r="J11" s="10">
        <v>93</v>
      </c>
      <c r="K11" s="10">
        <v>89</v>
      </c>
      <c r="L11" s="14">
        <f t="shared" si="0"/>
        <v>517</v>
      </c>
      <c r="M11" s="10">
        <v>517</v>
      </c>
      <c r="N11" s="10"/>
      <c r="O11" s="10"/>
      <c r="P11" s="10"/>
      <c r="Q11" s="10">
        <f t="shared" si="1"/>
        <v>517</v>
      </c>
    </row>
    <row r="12" spans="1:17" ht="15.75">
      <c r="A12" s="14" t="s">
        <v>18</v>
      </c>
      <c r="B12" s="14"/>
      <c r="C12" s="10" t="s">
        <v>31</v>
      </c>
      <c r="D12" s="16">
        <v>77</v>
      </c>
      <c r="E12" s="10" t="s">
        <v>17</v>
      </c>
      <c r="F12" s="10">
        <v>90</v>
      </c>
      <c r="G12" s="10">
        <v>87</v>
      </c>
      <c r="H12" s="10">
        <v>87</v>
      </c>
      <c r="I12" s="10">
        <v>75</v>
      </c>
      <c r="J12" s="10">
        <v>81</v>
      </c>
      <c r="K12" s="10">
        <v>84</v>
      </c>
      <c r="L12" s="14">
        <f t="shared" si="0"/>
        <v>504</v>
      </c>
      <c r="M12" s="10">
        <v>504</v>
      </c>
      <c r="N12" s="10"/>
      <c r="O12" s="10"/>
      <c r="P12" s="10"/>
      <c r="Q12" s="10">
        <f t="shared" si="1"/>
        <v>504</v>
      </c>
    </row>
    <row r="13" spans="1:17" ht="15.75">
      <c r="A13" s="14" t="s">
        <v>19</v>
      </c>
      <c r="B13" s="14">
        <v>5</v>
      </c>
      <c r="C13" s="10" t="s">
        <v>21</v>
      </c>
      <c r="D13" s="16">
        <v>498</v>
      </c>
      <c r="E13" s="10" t="s">
        <v>20</v>
      </c>
      <c r="F13" s="10">
        <v>78</v>
      </c>
      <c r="G13" s="10">
        <v>82</v>
      </c>
      <c r="H13" s="10">
        <v>86</v>
      </c>
      <c r="I13" s="10">
        <v>69</v>
      </c>
      <c r="J13" s="10">
        <v>79</v>
      </c>
      <c r="K13" s="10">
        <v>81</v>
      </c>
      <c r="L13" s="14">
        <f t="shared" si="0"/>
        <v>475</v>
      </c>
      <c r="M13" s="10">
        <v>475</v>
      </c>
      <c r="N13" s="10"/>
      <c r="O13" s="10"/>
      <c r="P13" s="10"/>
      <c r="Q13" s="10">
        <f t="shared" si="1"/>
        <v>475</v>
      </c>
    </row>
    <row r="14" spans="1:17" ht="15.75">
      <c r="A14" s="14">
        <v>2</v>
      </c>
      <c r="B14" s="14">
        <v>3</v>
      </c>
      <c r="C14" s="10" t="s">
        <v>35</v>
      </c>
      <c r="D14" s="16">
        <v>1410</v>
      </c>
      <c r="E14" s="10" t="s">
        <v>14</v>
      </c>
      <c r="F14" s="10"/>
      <c r="G14" s="10"/>
      <c r="H14" s="10"/>
      <c r="I14" s="10"/>
      <c r="J14" s="10"/>
      <c r="K14" s="10"/>
      <c r="L14" s="14">
        <f t="shared" si="0"/>
        <v>0</v>
      </c>
      <c r="M14" s="10"/>
      <c r="N14" s="10"/>
      <c r="O14" s="10"/>
      <c r="P14" s="10"/>
      <c r="Q14" s="10">
        <f t="shared" si="1"/>
        <v>0</v>
      </c>
    </row>
    <row r="15" spans="1:17" ht="15.75">
      <c r="A15" s="14"/>
      <c r="B15" s="14"/>
      <c r="C15" s="10"/>
      <c r="D15" s="16"/>
      <c r="E15" s="10"/>
      <c r="F15" s="10"/>
      <c r="G15" s="10"/>
      <c r="H15" s="10"/>
      <c r="I15" s="10"/>
      <c r="J15" s="10"/>
      <c r="K15" s="10"/>
      <c r="L15" s="14">
        <f t="shared" si="0"/>
        <v>0</v>
      </c>
      <c r="M15" s="10"/>
      <c r="N15" s="10"/>
      <c r="O15" s="10"/>
      <c r="P15" s="10"/>
      <c r="Q15" s="10">
        <f t="shared" si="1"/>
        <v>0</v>
      </c>
    </row>
    <row r="16" spans="1:17" ht="15.75">
      <c r="A16" s="14"/>
      <c r="B16" s="14"/>
      <c r="C16" s="10"/>
      <c r="D16" s="16"/>
      <c r="E16" s="10"/>
      <c r="F16" s="10"/>
      <c r="G16" s="10"/>
      <c r="H16" s="10"/>
      <c r="I16" s="10"/>
      <c r="J16" s="10"/>
      <c r="K16" s="10"/>
      <c r="L16" s="14">
        <f t="shared" si="0"/>
        <v>0</v>
      </c>
      <c r="M16" s="10"/>
      <c r="N16" s="10"/>
      <c r="O16" s="10"/>
      <c r="P16" s="10"/>
      <c r="Q16" s="10">
        <f t="shared" si="1"/>
        <v>0</v>
      </c>
    </row>
    <row r="17" spans="1:17" ht="15.75">
      <c r="A17" s="14"/>
      <c r="B17" s="14"/>
      <c r="C17" s="10"/>
      <c r="D17" s="16"/>
      <c r="E17" s="10"/>
      <c r="F17" s="10"/>
      <c r="G17" s="10"/>
      <c r="H17" s="10"/>
      <c r="I17" s="10"/>
      <c r="J17" s="10"/>
      <c r="K17" s="10"/>
      <c r="L17" s="14">
        <f t="shared" si="0"/>
        <v>0</v>
      </c>
      <c r="M17" s="10"/>
      <c r="N17" s="10"/>
      <c r="O17" s="10"/>
      <c r="P17" s="10"/>
      <c r="Q17" s="10">
        <f t="shared" si="1"/>
        <v>0</v>
      </c>
    </row>
    <row r="18" spans="1:17" ht="15.75">
      <c r="A18" s="14"/>
      <c r="B18" s="14"/>
      <c r="C18" s="10"/>
      <c r="D18" s="16"/>
      <c r="E18" s="10"/>
      <c r="F18" s="10"/>
      <c r="G18" s="10"/>
      <c r="H18" s="10"/>
      <c r="I18" s="10"/>
      <c r="J18" s="10"/>
      <c r="K18" s="10"/>
      <c r="L18" s="14">
        <f t="shared" si="0"/>
        <v>0</v>
      </c>
      <c r="M18" s="10"/>
      <c r="N18" s="10"/>
      <c r="O18" s="10"/>
      <c r="P18" s="10"/>
      <c r="Q18" s="10">
        <f t="shared" si="1"/>
        <v>0</v>
      </c>
    </row>
    <row r="19" spans="1:17" ht="15.75">
      <c r="A19" s="14"/>
      <c r="B19" s="14"/>
      <c r="C19" s="10"/>
      <c r="D19" s="16"/>
      <c r="E19" s="10"/>
      <c r="F19" s="10"/>
      <c r="G19" s="10"/>
      <c r="H19" s="10"/>
      <c r="I19" s="10"/>
      <c r="J19" s="10"/>
      <c r="K19" s="10"/>
      <c r="L19" s="14">
        <f t="shared" si="0"/>
        <v>0</v>
      </c>
      <c r="M19" s="10"/>
      <c r="N19" s="10"/>
      <c r="O19" s="10"/>
      <c r="P19" s="10"/>
      <c r="Q19" s="10">
        <f t="shared" si="1"/>
        <v>0</v>
      </c>
    </row>
    <row r="20" spans="1:17" ht="15.75">
      <c r="A20" s="14" t="s">
        <v>33</v>
      </c>
      <c r="B20" s="14"/>
      <c r="C20" s="10" t="s">
        <v>34</v>
      </c>
      <c r="D20" s="16">
        <v>28</v>
      </c>
      <c r="E20" s="10" t="s">
        <v>17</v>
      </c>
      <c r="F20" s="10"/>
      <c r="G20" s="10"/>
      <c r="H20" s="10"/>
      <c r="I20" s="10"/>
      <c r="J20" s="10"/>
      <c r="K20" s="10"/>
      <c r="L20" s="14">
        <f t="shared" si="0"/>
        <v>0</v>
      </c>
      <c r="M20" s="10">
        <v>497</v>
      </c>
      <c r="N20" s="10"/>
      <c r="O20" s="10"/>
      <c r="P20" s="10"/>
      <c r="Q20" s="10">
        <f t="shared" si="1"/>
        <v>497</v>
      </c>
    </row>
    <row r="21" spans="1:17" ht="15.75">
      <c r="A21" s="14"/>
      <c r="B21" s="14"/>
      <c r="C21" s="10"/>
      <c r="D21" s="16"/>
      <c r="E21" s="10"/>
      <c r="F21" s="10"/>
      <c r="G21" s="10"/>
      <c r="H21" s="10"/>
      <c r="I21" s="10"/>
      <c r="J21" s="10"/>
      <c r="K21" s="10"/>
      <c r="L21" s="14">
        <f t="shared" si="0"/>
        <v>0</v>
      </c>
      <c r="M21" s="10"/>
      <c r="N21" s="10"/>
      <c r="O21" s="10"/>
      <c r="P21" s="10"/>
      <c r="Q21" s="10">
        <f t="shared" si="1"/>
        <v>0</v>
      </c>
    </row>
    <row r="22" spans="1:17" ht="15.75">
      <c r="A22" s="14"/>
      <c r="B22" s="14"/>
      <c r="C22" s="10"/>
      <c r="D22" s="16"/>
      <c r="E22" s="10"/>
      <c r="F22" s="10"/>
      <c r="G22" s="10"/>
      <c r="H22" s="10"/>
      <c r="I22" s="10"/>
      <c r="J22" s="10"/>
      <c r="K22" s="10"/>
      <c r="L22" s="14">
        <f t="shared" si="0"/>
        <v>0</v>
      </c>
      <c r="M22" s="10"/>
      <c r="N22" s="10"/>
      <c r="O22" s="10"/>
      <c r="P22" s="10"/>
      <c r="Q22" s="10">
        <f t="shared" si="1"/>
        <v>0</v>
      </c>
    </row>
    <row r="23" spans="1:17" ht="15.75">
      <c r="A23" s="14"/>
      <c r="B23" s="14"/>
      <c r="C23" s="10"/>
      <c r="D23" s="16"/>
      <c r="E23" s="10"/>
      <c r="F23" s="10"/>
      <c r="G23" s="10"/>
      <c r="H23" s="10"/>
      <c r="I23" s="10"/>
      <c r="J23" s="10"/>
      <c r="K23" s="10"/>
      <c r="L23" s="14">
        <f t="shared" si="0"/>
        <v>0</v>
      </c>
      <c r="M23" s="10"/>
      <c r="N23" s="10"/>
      <c r="O23" s="10"/>
      <c r="P23" s="10"/>
      <c r="Q23" s="10">
        <f t="shared" si="1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sqref="A1:Q17"/>
    </sheetView>
  </sheetViews>
  <sheetFormatPr baseColWidth="10" defaultRowHeight="15"/>
  <cols>
    <col min="1" max="2" width="5.7109375" customWidth="1"/>
    <col min="3" max="3" width="39.85546875" customWidth="1"/>
    <col min="4" max="4" width="16.5703125" customWidth="1"/>
    <col min="6" max="17" width="5.7109375" customWidth="1"/>
  </cols>
  <sheetData>
    <row r="1" spans="1:17">
      <c r="A1" s="37" t="s">
        <v>0</v>
      </c>
      <c r="B1" s="39" t="s">
        <v>1</v>
      </c>
      <c r="C1" s="41" t="s">
        <v>2</v>
      </c>
      <c r="D1" s="35" t="s">
        <v>3</v>
      </c>
      <c r="E1" s="35" t="s">
        <v>4</v>
      </c>
      <c r="F1" s="46" t="s">
        <v>5</v>
      </c>
      <c r="G1" s="47"/>
      <c r="H1" s="50"/>
      <c r="I1" s="46" t="s">
        <v>6</v>
      </c>
      <c r="J1" s="47"/>
      <c r="K1" s="47"/>
      <c r="L1" s="48" t="s">
        <v>7</v>
      </c>
      <c r="M1" s="7" t="s">
        <v>8</v>
      </c>
      <c r="N1" s="1"/>
      <c r="O1" s="2"/>
      <c r="P1" s="18"/>
      <c r="Q1" s="44" t="s">
        <v>9</v>
      </c>
    </row>
    <row r="2" spans="1:17" ht="15.75" thickBot="1">
      <c r="A2" s="38"/>
      <c r="B2" s="40"/>
      <c r="C2" s="42"/>
      <c r="D2" s="43"/>
      <c r="E2" s="36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9"/>
      <c r="M2" s="21">
        <v>40929</v>
      </c>
      <c r="N2" s="21">
        <v>40930</v>
      </c>
      <c r="O2" s="21">
        <v>40950</v>
      </c>
      <c r="P2" s="22">
        <v>40951</v>
      </c>
      <c r="Q2" s="45"/>
    </row>
    <row r="3" spans="1:17" ht="15.75">
      <c r="A3" s="11">
        <v>1</v>
      </c>
      <c r="B3" s="11">
        <v>1</v>
      </c>
      <c r="C3" s="12" t="s">
        <v>25</v>
      </c>
      <c r="D3" s="13">
        <v>1625</v>
      </c>
      <c r="E3" s="12" t="s">
        <v>24</v>
      </c>
      <c r="F3" s="12">
        <v>88</v>
      </c>
      <c r="G3" s="12">
        <v>90</v>
      </c>
      <c r="H3" s="12">
        <v>89</v>
      </c>
      <c r="I3" s="12">
        <v>91</v>
      </c>
      <c r="J3" s="12">
        <v>91</v>
      </c>
      <c r="K3" s="12">
        <v>90</v>
      </c>
      <c r="L3" s="19">
        <f t="shared" ref="L3:L18" si="0">SUM(F3:K3)</f>
        <v>539</v>
      </c>
      <c r="M3" s="20">
        <v>542</v>
      </c>
      <c r="N3" s="20">
        <v>539</v>
      </c>
      <c r="O3" s="20"/>
      <c r="P3" s="20"/>
      <c r="Q3" s="20">
        <f t="shared" ref="Q3:Q18" si="1">MAX(M3:P3)</f>
        <v>542</v>
      </c>
    </row>
    <row r="4" spans="1:17" ht="15.75">
      <c r="A4" s="14">
        <v>1</v>
      </c>
      <c r="B4" s="14">
        <v>2</v>
      </c>
      <c r="C4" s="10" t="s">
        <v>38</v>
      </c>
      <c r="D4" s="16">
        <v>382</v>
      </c>
      <c r="E4" s="10" t="s">
        <v>27</v>
      </c>
      <c r="F4" s="10">
        <v>86</v>
      </c>
      <c r="G4" s="10">
        <v>90</v>
      </c>
      <c r="H4" s="10">
        <v>91</v>
      </c>
      <c r="I4" s="10">
        <v>80</v>
      </c>
      <c r="J4" s="10">
        <v>92</v>
      </c>
      <c r="K4" s="10">
        <v>91</v>
      </c>
      <c r="L4" s="14">
        <f t="shared" si="0"/>
        <v>530</v>
      </c>
      <c r="M4" s="10"/>
      <c r="N4" s="10">
        <v>530</v>
      </c>
      <c r="O4" s="10"/>
      <c r="P4" s="10"/>
      <c r="Q4" s="10">
        <f t="shared" si="1"/>
        <v>530</v>
      </c>
    </row>
    <row r="5" spans="1:17" ht="15.75">
      <c r="A5" s="14">
        <v>2</v>
      </c>
      <c r="B5" s="14">
        <v>1</v>
      </c>
      <c r="C5" s="10" t="s">
        <v>37</v>
      </c>
      <c r="D5" s="16">
        <v>900</v>
      </c>
      <c r="E5" s="10" t="s">
        <v>17</v>
      </c>
      <c r="F5" s="10">
        <v>91</v>
      </c>
      <c r="G5" s="10">
        <v>94</v>
      </c>
      <c r="H5" s="10">
        <v>92</v>
      </c>
      <c r="I5" s="10">
        <v>94</v>
      </c>
      <c r="J5" s="10">
        <v>88</v>
      </c>
      <c r="K5" s="10">
        <v>91</v>
      </c>
      <c r="L5" s="14">
        <f t="shared" si="0"/>
        <v>550</v>
      </c>
      <c r="M5" s="10"/>
      <c r="N5" s="10">
        <v>550</v>
      </c>
      <c r="O5" s="10"/>
      <c r="P5" s="10"/>
      <c r="Q5" s="10">
        <f t="shared" si="1"/>
        <v>550</v>
      </c>
    </row>
    <row r="6" spans="1:17" ht="15.75">
      <c r="A6" s="14">
        <v>2</v>
      </c>
      <c r="B6" s="14">
        <v>2</v>
      </c>
      <c r="C6" s="10" t="s">
        <v>13</v>
      </c>
      <c r="D6" s="16">
        <v>2418</v>
      </c>
      <c r="E6" s="10" t="s">
        <v>14</v>
      </c>
      <c r="F6" s="10">
        <v>97</v>
      </c>
      <c r="G6" s="10">
        <v>91</v>
      </c>
      <c r="H6" s="10">
        <v>90</v>
      </c>
      <c r="I6" s="10">
        <v>89</v>
      </c>
      <c r="J6" s="10">
        <v>97</v>
      </c>
      <c r="K6" s="10">
        <v>81</v>
      </c>
      <c r="L6" s="14">
        <f t="shared" si="0"/>
        <v>545</v>
      </c>
      <c r="M6" s="10">
        <v>542</v>
      </c>
      <c r="N6" s="10">
        <v>545</v>
      </c>
      <c r="O6" s="10"/>
      <c r="P6" s="10"/>
      <c r="Q6" s="10">
        <f t="shared" si="1"/>
        <v>545</v>
      </c>
    </row>
    <row r="7" spans="1:17" ht="15.75">
      <c r="A7" s="14">
        <v>2</v>
      </c>
      <c r="B7" s="14">
        <v>3</v>
      </c>
      <c r="C7" s="10" t="s">
        <v>23</v>
      </c>
      <c r="D7" s="16">
        <v>2200</v>
      </c>
      <c r="E7" s="10" t="s">
        <v>24</v>
      </c>
      <c r="F7" s="10">
        <v>84</v>
      </c>
      <c r="G7" s="10">
        <v>89</v>
      </c>
      <c r="H7" s="10">
        <v>95</v>
      </c>
      <c r="I7" s="10">
        <v>92</v>
      </c>
      <c r="J7" s="10">
        <v>84</v>
      </c>
      <c r="K7" s="10">
        <v>94</v>
      </c>
      <c r="L7" s="14">
        <f t="shared" si="0"/>
        <v>538</v>
      </c>
      <c r="M7" s="10">
        <v>520</v>
      </c>
      <c r="N7" s="10">
        <v>538</v>
      </c>
      <c r="O7" s="10"/>
      <c r="P7" s="10"/>
      <c r="Q7" s="10">
        <f t="shared" si="1"/>
        <v>538</v>
      </c>
    </row>
    <row r="8" spans="1:17" ht="15.75">
      <c r="A8" s="14">
        <v>2</v>
      </c>
      <c r="B8" s="14">
        <v>4</v>
      </c>
      <c r="C8" s="10" t="s">
        <v>35</v>
      </c>
      <c r="D8" s="16">
        <v>1410</v>
      </c>
      <c r="E8" s="10" t="s">
        <v>14</v>
      </c>
      <c r="F8" s="10">
        <v>85</v>
      </c>
      <c r="G8" s="10">
        <v>80</v>
      </c>
      <c r="H8" s="10">
        <v>85</v>
      </c>
      <c r="I8" s="10">
        <v>84</v>
      </c>
      <c r="J8" s="10">
        <v>47</v>
      </c>
      <c r="K8" s="10">
        <v>86</v>
      </c>
      <c r="L8" s="14">
        <f t="shared" si="0"/>
        <v>467</v>
      </c>
      <c r="M8" s="10"/>
      <c r="N8" s="10">
        <v>467</v>
      </c>
      <c r="O8" s="10"/>
      <c r="P8" s="10"/>
      <c r="Q8" s="10">
        <f t="shared" si="1"/>
        <v>467</v>
      </c>
    </row>
    <row r="9" spans="1:17" ht="15.75">
      <c r="A9" s="14">
        <v>2</v>
      </c>
      <c r="B9" s="14">
        <v>5</v>
      </c>
      <c r="C9" s="10" t="s">
        <v>22</v>
      </c>
      <c r="D9" s="16">
        <v>348</v>
      </c>
      <c r="E9" s="10" t="s">
        <v>17</v>
      </c>
      <c r="F9" s="10"/>
      <c r="G9" s="10"/>
      <c r="H9" s="10"/>
      <c r="I9" s="10"/>
      <c r="J9" s="10"/>
      <c r="K9" s="10"/>
      <c r="L9" s="14">
        <f t="shared" si="0"/>
        <v>0</v>
      </c>
      <c r="M9" s="10">
        <v>459</v>
      </c>
      <c r="N9" s="10"/>
      <c r="O9" s="10"/>
      <c r="P9" s="10"/>
      <c r="Q9" s="10">
        <f t="shared" si="1"/>
        <v>459</v>
      </c>
    </row>
    <row r="10" spans="1:17" ht="15.75">
      <c r="A10" s="14">
        <v>3</v>
      </c>
      <c r="B10" s="14">
        <v>1</v>
      </c>
      <c r="C10" s="10" t="s">
        <v>36</v>
      </c>
      <c r="D10" s="16">
        <v>766</v>
      </c>
      <c r="E10" s="10" t="s">
        <v>17</v>
      </c>
      <c r="F10" s="10">
        <v>88</v>
      </c>
      <c r="G10" s="10">
        <v>81</v>
      </c>
      <c r="H10" s="10">
        <v>86</v>
      </c>
      <c r="I10" s="10">
        <v>42</v>
      </c>
      <c r="J10" s="10">
        <v>68</v>
      </c>
      <c r="K10" s="10">
        <v>75</v>
      </c>
      <c r="L10" s="14">
        <f t="shared" si="0"/>
        <v>440</v>
      </c>
      <c r="M10" s="10"/>
      <c r="N10" s="10">
        <v>440</v>
      </c>
      <c r="O10" s="10"/>
      <c r="P10" s="10"/>
      <c r="Q10" s="10">
        <f t="shared" si="1"/>
        <v>440</v>
      </c>
    </row>
    <row r="11" spans="1:17" ht="15.75">
      <c r="A11" s="14">
        <v>4</v>
      </c>
      <c r="B11" s="14">
        <v>1</v>
      </c>
      <c r="C11" s="10" t="s">
        <v>15</v>
      </c>
      <c r="D11" s="16">
        <v>2352</v>
      </c>
      <c r="E11" s="10" t="s">
        <v>16</v>
      </c>
      <c r="F11" s="10">
        <v>85</v>
      </c>
      <c r="G11" s="10">
        <v>92</v>
      </c>
      <c r="H11" s="10">
        <v>92</v>
      </c>
      <c r="I11" s="10">
        <v>90</v>
      </c>
      <c r="J11" s="10">
        <v>90</v>
      </c>
      <c r="K11" s="10">
        <v>76</v>
      </c>
      <c r="L11" s="14">
        <f t="shared" si="0"/>
        <v>525</v>
      </c>
      <c r="M11" s="10">
        <v>514</v>
      </c>
      <c r="N11" s="10">
        <v>525</v>
      </c>
      <c r="O11" s="10"/>
      <c r="P11" s="10"/>
      <c r="Q11" s="10">
        <f t="shared" si="1"/>
        <v>525</v>
      </c>
    </row>
    <row r="12" spans="1:17" ht="15.75">
      <c r="A12" s="14">
        <v>4</v>
      </c>
      <c r="B12" s="14">
        <v>2</v>
      </c>
      <c r="C12" s="10" t="s">
        <v>28</v>
      </c>
      <c r="D12" s="16">
        <v>2300</v>
      </c>
      <c r="E12" s="10" t="s">
        <v>24</v>
      </c>
      <c r="F12" s="10">
        <v>79</v>
      </c>
      <c r="G12" s="10">
        <v>80</v>
      </c>
      <c r="H12" s="10">
        <v>83</v>
      </c>
      <c r="I12" s="10">
        <v>91</v>
      </c>
      <c r="J12" s="10">
        <v>55</v>
      </c>
      <c r="K12" s="10">
        <v>70</v>
      </c>
      <c r="L12" s="14">
        <f t="shared" si="0"/>
        <v>458</v>
      </c>
      <c r="M12" s="10">
        <v>418</v>
      </c>
      <c r="N12" s="10">
        <v>458</v>
      </c>
      <c r="O12" s="10"/>
      <c r="P12" s="10"/>
      <c r="Q12" s="10">
        <f t="shared" si="1"/>
        <v>458</v>
      </c>
    </row>
    <row r="13" spans="1:17" ht="15.75">
      <c r="A13" s="14">
        <v>4</v>
      </c>
      <c r="B13" s="14">
        <v>3</v>
      </c>
      <c r="C13" s="10" t="s">
        <v>26</v>
      </c>
      <c r="D13" s="16">
        <v>1385</v>
      </c>
      <c r="E13" s="10" t="s">
        <v>27</v>
      </c>
      <c r="F13" s="10"/>
      <c r="G13" s="10"/>
      <c r="H13" s="10"/>
      <c r="I13" s="10"/>
      <c r="J13" s="10"/>
      <c r="K13" s="10"/>
      <c r="L13" s="14">
        <f t="shared" si="0"/>
        <v>0</v>
      </c>
      <c r="M13" s="10">
        <v>429</v>
      </c>
      <c r="N13" s="10"/>
      <c r="O13" s="10"/>
      <c r="P13" s="10"/>
      <c r="Q13" s="10">
        <f t="shared" si="1"/>
        <v>429</v>
      </c>
    </row>
    <row r="14" spans="1:17" ht="15.75">
      <c r="A14" s="14" t="s">
        <v>29</v>
      </c>
      <c r="B14" s="14">
        <v>1</v>
      </c>
      <c r="C14" s="10" t="s">
        <v>30</v>
      </c>
      <c r="D14" s="16">
        <v>494</v>
      </c>
      <c r="E14" s="10" t="s">
        <v>17</v>
      </c>
      <c r="F14" s="10"/>
      <c r="G14" s="10"/>
      <c r="H14" s="10"/>
      <c r="I14" s="10"/>
      <c r="J14" s="10"/>
      <c r="K14" s="10"/>
      <c r="L14" s="14">
        <f t="shared" si="0"/>
        <v>0</v>
      </c>
      <c r="M14" s="10">
        <v>534</v>
      </c>
      <c r="N14" s="10"/>
      <c r="O14" s="10"/>
      <c r="P14" s="10"/>
      <c r="Q14" s="10">
        <f t="shared" si="1"/>
        <v>534</v>
      </c>
    </row>
    <row r="15" spans="1:17" ht="15.75">
      <c r="A15" s="14" t="s">
        <v>18</v>
      </c>
      <c r="B15" s="14">
        <v>1</v>
      </c>
      <c r="C15" s="10" t="s">
        <v>32</v>
      </c>
      <c r="D15" s="16">
        <v>1344</v>
      </c>
      <c r="E15" s="10" t="s">
        <v>17</v>
      </c>
      <c r="F15" s="10"/>
      <c r="G15" s="10"/>
      <c r="H15" s="10"/>
      <c r="I15" s="10"/>
      <c r="J15" s="10"/>
      <c r="K15" s="10"/>
      <c r="L15" s="14">
        <f t="shared" si="0"/>
        <v>0</v>
      </c>
      <c r="M15" s="10">
        <v>517</v>
      </c>
      <c r="N15" s="10"/>
      <c r="O15" s="10"/>
      <c r="P15" s="10"/>
      <c r="Q15" s="10">
        <f t="shared" si="1"/>
        <v>517</v>
      </c>
    </row>
    <row r="16" spans="1:17" ht="15.75">
      <c r="A16" s="14" t="s">
        <v>18</v>
      </c>
      <c r="B16" s="14">
        <v>2</v>
      </c>
      <c r="C16" s="10" t="s">
        <v>31</v>
      </c>
      <c r="D16" s="16">
        <v>77</v>
      </c>
      <c r="E16" s="10" t="s">
        <v>17</v>
      </c>
      <c r="F16" s="10"/>
      <c r="G16" s="10"/>
      <c r="H16" s="10"/>
      <c r="I16" s="10"/>
      <c r="J16" s="10"/>
      <c r="K16" s="10"/>
      <c r="L16" s="14">
        <f t="shared" si="0"/>
        <v>0</v>
      </c>
      <c r="M16" s="10">
        <v>504</v>
      </c>
      <c r="N16" s="10"/>
      <c r="O16" s="10"/>
      <c r="P16" s="10"/>
      <c r="Q16" s="10">
        <f t="shared" si="1"/>
        <v>504</v>
      </c>
    </row>
    <row r="17" spans="1:17" ht="15.75">
      <c r="A17" s="14" t="s">
        <v>19</v>
      </c>
      <c r="B17" s="14">
        <v>1</v>
      </c>
      <c r="C17" s="10" t="s">
        <v>21</v>
      </c>
      <c r="D17" s="16">
        <v>498</v>
      </c>
      <c r="E17" s="10" t="s">
        <v>20</v>
      </c>
      <c r="F17" s="10">
        <v>82</v>
      </c>
      <c r="G17" s="10">
        <v>84</v>
      </c>
      <c r="H17" s="10">
        <v>94</v>
      </c>
      <c r="I17" s="10">
        <v>74</v>
      </c>
      <c r="J17" s="10">
        <v>85</v>
      </c>
      <c r="K17" s="10">
        <v>78</v>
      </c>
      <c r="L17" s="14">
        <f t="shared" si="0"/>
        <v>497</v>
      </c>
      <c r="M17" s="10">
        <v>475</v>
      </c>
      <c r="N17" s="10">
        <v>497</v>
      </c>
      <c r="O17" s="10"/>
      <c r="P17" s="10"/>
      <c r="Q17" s="10">
        <f t="shared" si="1"/>
        <v>497</v>
      </c>
    </row>
    <row r="18" spans="1:17" ht="15.75">
      <c r="A18" s="14"/>
      <c r="B18" s="14"/>
      <c r="C18" s="10"/>
      <c r="D18" s="16"/>
      <c r="E18" s="10"/>
      <c r="F18" s="10"/>
      <c r="G18" s="10"/>
      <c r="H18" s="10"/>
      <c r="I18" s="10"/>
      <c r="J18" s="10"/>
      <c r="K18" s="10"/>
      <c r="L18" s="14">
        <f t="shared" si="0"/>
        <v>0</v>
      </c>
      <c r="M18" s="10"/>
      <c r="N18" s="10"/>
      <c r="O18" s="10"/>
      <c r="P18" s="10"/>
      <c r="Q18" s="10">
        <f t="shared" si="1"/>
        <v>0</v>
      </c>
    </row>
    <row r="19" spans="1:17" ht="15.75">
      <c r="A19" s="14"/>
      <c r="B19" s="14"/>
      <c r="C19" s="10"/>
      <c r="D19" s="16"/>
      <c r="E19" s="10"/>
      <c r="F19" s="10"/>
      <c r="G19" s="10"/>
      <c r="H19" s="10"/>
      <c r="I19" s="10"/>
      <c r="J19" s="10"/>
      <c r="K19" s="10"/>
      <c r="L19" s="14">
        <f>SUM(F19:K19)</f>
        <v>0</v>
      </c>
      <c r="M19" s="10"/>
      <c r="N19" s="10"/>
      <c r="O19" s="10"/>
      <c r="P19" s="10"/>
      <c r="Q19" s="10">
        <f>MAX(M19:P19)</f>
        <v>0</v>
      </c>
    </row>
    <row r="20" spans="1:17" ht="15.75">
      <c r="A20" s="14" t="s">
        <v>33</v>
      </c>
      <c r="B20" s="14"/>
      <c r="C20" s="10" t="s">
        <v>34</v>
      </c>
      <c r="D20" s="16">
        <v>28</v>
      </c>
      <c r="E20" s="10" t="s">
        <v>17</v>
      </c>
      <c r="F20" s="10"/>
      <c r="G20" s="10"/>
      <c r="H20" s="10"/>
      <c r="I20" s="10"/>
      <c r="J20" s="10"/>
      <c r="K20" s="10"/>
      <c r="L20" s="14">
        <f>SUM(F20:K20)</f>
        <v>0</v>
      </c>
      <c r="M20" s="10">
        <v>497</v>
      </c>
      <c r="N20" s="10"/>
      <c r="O20" s="10"/>
      <c r="P20" s="10"/>
      <c r="Q20" s="10">
        <f>MAX(M20:P20)</f>
        <v>497</v>
      </c>
    </row>
    <row r="21" spans="1:17" ht="15.75">
      <c r="A21" s="14"/>
      <c r="B21" s="14"/>
      <c r="C21" s="10"/>
      <c r="D21" s="16"/>
      <c r="E21" s="10"/>
      <c r="F21" s="10"/>
      <c r="G21" s="10"/>
      <c r="H21" s="10"/>
      <c r="I21" s="10"/>
      <c r="J21" s="10"/>
      <c r="K21" s="10"/>
      <c r="L21" s="14">
        <f>SUM(F21:K21)</f>
        <v>0</v>
      </c>
      <c r="M21" s="10"/>
      <c r="N21" s="10"/>
      <c r="O21" s="10"/>
      <c r="P21" s="10"/>
      <c r="Q21" s="10">
        <f>MAX(M21:P21)</f>
        <v>0</v>
      </c>
    </row>
    <row r="22" spans="1:17" ht="15.75">
      <c r="A22" s="14"/>
      <c r="B22" s="14"/>
      <c r="C22" s="10"/>
      <c r="D22" s="16"/>
      <c r="E22" s="10"/>
      <c r="F22" s="10"/>
      <c r="G22" s="10"/>
      <c r="H22" s="10"/>
      <c r="I22" s="10"/>
      <c r="J22" s="10"/>
      <c r="K22" s="10"/>
      <c r="L22" s="14">
        <f>SUM(F22:K22)</f>
        <v>0</v>
      </c>
      <c r="M22" s="10"/>
      <c r="N22" s="10"/>
      <c r="O22" s="10"/>
      <c r="P22" s="10"/>
      <c r="Q22" s="10">
        <f>MAX(M22:P22)</f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sqref="A1:Q22"/>
    </sheetView>
  </sheetViews>
  <sheetFormatPr baseColWidth="10" defaultRowHeight="15"/>
  <cols>
    <col min="1" max="2" width="6.7109375" customWidth="1"/>
    <col min="3" max="3" width="39.140625" customWidth="1"/>
    <col min="4" max="4" width="6.7109375" customWidth="1"/>
    <col min="5" max="5" width="13.140625" customWidth="1"/>
    <col min="6" max="17" width="6.7109375" customWidth="1"/>
  </cols>
  <sheetData>
    <row r="1" spans="1:17">
      <c r="A1" s="37" t="s">
        <v>0</v>
      </c>
      <c r="B1" s="39" t="s">
        <v>1</v>
      </c>
      <c r="C1" s="41" t="s">
        <v>2</v>
      </c>
      <c r="D1" s="35" t="s">
        <v>3</v>
      </c>
      <c r="E1" s="35" t="s">
        <v>4</v>
      </c>
      <c r="F1" s="46" t="s">
        <v>5</v>
      </c>
      <c r="G1" s="47"/>
      <c r="H1" s="50"/>
      <c r="I1" s="46" t="s">
        <v>6</v>
      </c>
      <c r="J1" s="47"/>
      <c r="K1" s="47"/>
      <c r="L1" s="48" t="s">
        <v>7</v>
      </c>
      <c r="M1" s="7" t="s">
        <v>8</v>
      </c>
      <c r="N1" s="1"/>
      <c r="O1" s="2"/>
      <c r="P1" s="18"/>
      <c r="Q1" s="44" t="s">
        <v>9</v>
      </c>
    </row>
    <row r="2" spans="1:17" ht="15.75" thickBot="1">
      <c r="A2" s="38"/>
      <c r="B2" s="40"/>
      <c r="C2" s="42"/>
      <c r="D2" s="43"/>
      <c r="E2" s="36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9"/>
      <c r="M2" s="21">
        <v>40929</v>
      </c>
      <c r="N2" s="21">
        <v>40930</v>
      </c>
      <c r="O2" s="21">
        <v>40950</v>
      </c>
      <c r="P2" s="22">
        <v>40951</v>
      </c>
      <c r="Q2" s="45"/>
    </row>
    <row r="3" spans="1:17" ht="15.75">
      <c r="A3" s="11">
        <v>1</v>
      </c>
      <c r="B3" s="11">
        <v>1</v>
      </c>
      <c r="C3" s="12" t="s">
        <v>25</v>
      </c>
      <c r="D3" s="13">
        <v>1625</v>
      </c>
      <c r="E3" s="12" t="s">
        <v>24</v>
      </c>
      <c r="F3" s="12"/>
      <c r="G3" s="12"/>
      <c r="H3" s="12"/>
      <c r="I3" s="12"/>
      <c r="J3" s="12"/>
      <c r="K3" s="12"/>
      <c r="L3" s="19">
        <f>SUM(F3:K3)</f>
        <v>0</v>
      </c>
      <c r="M3" s="20">
        <v>542</v>
      </c>
      <c r="N3" s="20">
        <v>539</v>
      </c>
      <c r="O3" s="20"/>
      <c r="P3" s="20"/>
      <c r="Q3" s="20">
        <f>MAX(M3:P3)</f>
        <v>542</v>
      </c>
    </row>
    <row r="4" spans="1:17" ht="15.75">
      <c r="A4" s="14">
        <v>1</v>
      </c>
      <c r="B4" s="14">
        <v>2</v>
      </c>
      <c r="C4" s="10" t="s">
        <v>49</v>
      </c>
      <c r="D4" s="16">
        <v>1239</v>
      </c>
      <c r="E4" s="10" t="s">
        <v>24</v>
      </c>
      <c r="F4" s="10">
        <v>92</v>
      </c>
      <c r="G4" s="10">
        <v>92</v>
      </c>
      <c r="H4" s="10">
        <v>90</v>
      </c>
      <c r="I4" s="10">
        <v>88</v>
      </c>
      <c r="J4" s="10">
        <v>90</v>
      </c>
      <c r="K4" s="10">
        <v>90</v>
      </c>
      <c r="L4" s="14">
        <f>SUM(F4:K4)</f>
        <v>542</v>
      </c>
      <c r="M4" s="10"/>
      <c r="N4" s="10"/>
      <c r="O4" s="10">
        <v>542</v>
      </c>
      <c r="P4" s="10"/>
      <c r="Q4" s="10">
        <f>MAX(M4:P4)</f>
        <v>542</v>
      </c>
    </row>
    <row r="5" spans="1:17" ht="15.75">
      <c r="A5" s="14">
        <v>1</v>
      </c>
      <c r="B5" s="14">
        <v>3</v>
      </c>
      <c r="C5" s="10" t="s">
        <v>38</v>
      </c>
      <c r="D5" s="16">
        <v>382</v>
      </c>
      <c r="E5" s="10" t="s">
        <v>27</v>
      </c>
      <c r="F5" s="10"/>
      <c r="G5" s="10"/>
      <c r="H5" s="10"/>
      <c r="I5" s="10"/>
      <c r="J5" s="10"/>
      <c r="K5" s="10"/>
      <c r="L5" s="14">
        <f t="shared" ref="L5:L22" si="0">SUM(F5:K5)</f>
        <v>0</v>
      </c>
      <c r="M5" s="10"/>
      <c r="N5" s="10">
        <v>530</v>
      </c>
      <c r="O5" s="10"/>
      <c r="P5" s="10"/>
      <c r="Q5" s="10">
        <f t="shared" ref="Q5:Q22" si="1">MAX(M5:P5)</f>
        <v>530</v>
      </c>
    </row>
    <row r="6" spans="1:17" ht="15.75">
      <c r="A6" s="14">
        <v>2</v>
      </c>
      <c r="B6" s="14">
        <v>1</v>
      </c>
      <c r="C6" s="10" t="s">
        <v>37</v>
      </c>
      <c r="D6" s="16">
        <v>900</v>
      </c>
      <c r="E6" s="10" t="s">
        <v>17</v>
      </c>
      <c r="F6" s="10"/>
      <c r="G6" s="10"/>
      <c r="H6" s="10"/>
      <c r="I6" s="10"/>
      <c r="J6" s="10"/>
      <c r="K6" s="10"/>
      <c r="L6" s="14">
        <f t="shared" si="0"/>
        <v>0</v>
      </c>
      <c r="M6" s="10"/>
      <c r="N6" s="10">
        <v>550</v>
      </c>
      <c r="O6" s="10"/>
      <c r="P6" s="10"/>
      <c r="Q6" s="10">
        <f t="shared" si="1"/>
        <v>550</v>
      </c>
    </row>
    <row r="7" spans="1:17" ht="15.75">
      <c r="A7" s="14">
        <v>2</v>
      </c>
      <c r="B7" s="14">
        <v>2</v>
      </c>
      <c r="C7" s="10" t="s">
        <v>13</v>
      </c>
      <c r="D7" s="16">
        <v>2418</v>
      </c>
      <c r="E7" s="10" t="s">
        <v>14</v>
      </c>
      <c r="F7" s="10"/>
      <c r="G7" s="10"/>
      <c r="H7" s="10"/>
      <c r="I7" s="10"/>
      <c r="J7" s="10"/>
      <c r="K7" s="10"/>
      <c r="L7" s="14">
        <f t="shared" si="0"/>
        <v>0</v>
      </c>
      <c r="M7" s="10">
        <v>542</v>
      </c>
      <c r="N7" s="10">
        <v>545</v>
      </c>
      <c r="O7" s="10"/>
      <c r="P7" s="10"/>
      <c r="Q7" s="10">
        <f t="shared" si="1"/>
        <v>545</v>
      </c>
    </row>
    <row r="8" spans="1:17" ht="15.75">
      <c r="A8" s="14">
        <v>2</v>
      </c>
      <c r="B8" s="14">
        <v>3</v>
      </c>
      <c r="C8" s="10" t="s">
        <v>23</v>
      </c>
      <c r="D8" s="16">
        <v>2200</v>
      </c>
      <c r="E8" s="10" t="s">
        <v>24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520</v>
      </c>
      <c r="N8" s="10">
        <v>538</v>
      </c>
      <c r="O8" s="10"/>
      <c r="P8" s="10"/>
      <c r="Q8" s="10">
        <f t="shared" si="1"/>
        <v>538</v>
      </c>
    </row>
    <row r="9" spans="1:17" ht="15.75">
      <c r="A9" s="14">
        <v>2</v>
      </c>
      <c r="B9" s="14">
        <v>4</v>
      </c>
      <c r="C9" s="10" t="s">
        <v>35</v>
      </c>
      <c r="D9" s="16">
        <v>1410</v>
      </c>
      <c r="E9" s="10" t="s">
        <v>14</v>
      </c>
      <c r="F9" s="10"/>
      <c r="G9" s="10"/>
      <c r="H9" s="10"/>
      <c r="I9" s="10"/>
      <c r="J9" s="10"/>
      <c r="K9" s="10"/>
      <c r="L9" s="14">
        <f t="shared" si="0"/>
        <v>0</v>
      </c>
      <c r="M9" s="10"/>
      <c r="N9" s="10">
        <v>467</v>
      </c>
      <c r="O9" s="10"/>
      <c r="P9" s="10"/>
      <c r="Q9" s="10">
        <f t="shared" si="1"/>
        <v>467</v>
      </c>
    </row>
    <row r="10" spans="1:17" ht="15.75">
      <c r="A10" s="14">
        <v>2</v>
      </c>
      <c r="B10" s="14">
        <v>5</v>
      </c>
      <c r="C10" s="10" t="s">
        <v>22</v>
      </c>
      <c r="D10" s="16">
        <v>348</v>
      </c>
      <c r="E10" s="10" t="s">
        <v>17</v>
      </c>
      <c r="F10" s="10"/>
      <c r="G10" s="10"/>
      <c r="H10" s="10"/>
      <c r="I10" s="10"/>
      <c r="J10" s="10"/>
      <c r="K10" s="10"/>
      <c r="L10" s="14">
        <f t="shared" si="0"/>
        <v>0</v>
      </c>
      <c r="M10" s="10">
        <v>459</v>
      </c>
      <c r="N10" s="10"/>
      <c r="O10" s="10"/>
      <c r="P10" s="10"/>
      <c r="Q10" s="10">
        <f t="shared" si="1"/>
        <v>459</v>
      </c>
    </row>
    <row r="11" spans="1:17" ht="15.75">
      <c r="A11" s="14">
        <v>3</v>
      </c>
      <c r="B11" s="14">
        <v>1</v>
      </c>
      <c r="C11" s="10" t="s">
        <v>45</v>
      </c>
      <c r="D11" s="16">
        <v>1104</v>
      </c>
      <c r="E11" s="10" t="s">
        <v>27</v>
      </c>
      <c r="F11" s="10">
        <v>80</v>
      </c>
      <c r="G11" s="10">
        <v>87</v>
      </c>
      <c r="H11" s="10">
        <v>93</v>
      </c>
      <c r="I11" s="10">
        <v>82</v>
      </c>
      <c r="J11" s="10">
        <v>84</v>
      </c>
      <c r="K11" s="10">
        <v>83</v>
      </c>
      <c r="L11" s="14">
        <f t="shared" si="0"/>
        <v>509</v>
      </c>
      <c r="M11" s="10"/>
      <c r="N11" s="10"/>
      <c r="O11" s="10">
        <v>509</v>
      </c>
      <c r="P11" s="10"/>
      <c r="Q11" s="10">
        <f t="shared" si="1"/>
        <v>509</v>
      </c>
    </row>
    <row r="12" spans="1:17" ht="15.75">
      <c r="A12" s="14">
        <v>3</v>
      </c>
      <c r="B12" s="14">
        <v>2</v>
      </c>
      <c r="C12" s="10" t="s">
        <v>36</v>
      </c>
      <c r="D12" s="16">
        <v>766</v>
      </c>
      <c r="E12" s="10" t="s">
        <v>17</v>
      </c>
      <c r="F12" s="10">
        <v>88</v>
      </c>
      <c r="G12" s="10">
        <v>85</v>
      </c>
      <c r="H12" s="10">
        <v>86</v>
      </c>
      <c r="I12" s="10">
        <v>84</v>
      </c>
      <c r="J12" s="10">
        <v>71</v>
      </c>
      <c r="K12" s="10">
        <v>74</v>
      </c>
      <c r="L12" s="14">
        <f t="shared" si="0"/>
        <v>488</v>
      </c>
      <c r="M12" s="10"/>
      <c r="N12" s="10">
        <v>440</v>
      </c>
      <c r="O12" s="10">
        <v>488</v>
      </c>
      <c r="P12" s="10"/>
      <c r="Q12" s="10">
        <f t="shared" si="1"/>
        <v>488</v>
      </c>
    </row>
    <row r="13" spans="1:17" ht="15.75">
      <c r="A13" s="14">
        <v>3</v>
      </c>
      <c r="B13" s="14">
        <v>3</v>
      </c>
      <c r="C13" s="10" t="s">
        <v>43</v>
      </c>
      <c r="D13" s="16">
        <v>1264</v>
      </c>
      <c r="E13" s="10" t="s">
        <v>44</v>
      </c>
      <c r="F13" s="10">
        <v>52</v>
      </c>
      <c r="G13" s="10">
        <v>52</v>
      </c>
      <c r="H13" s="10">
        <v>66</v>
      </c>
      <c r="I13" s="10">
        <v>21</v>
      </c>
      <c r="J13" s="10">
        <v>69</v>
      </c>
      <c r="K13" s="10">
        <v>53</v>
      </c>
      <c r="L13" s="14">
        <f t="shared" si="0"/>
        <v>313</v>
      </c>
      <c r="M13" s="10"/>
      <c r="N13" s="10"/>
      <c r="O13" s="10">
        <v>313</v>
      </c>
      <c r="P13" s="10"/>
      <c r="Q13" s="10">
        <f t="shared" si="1"/>
        <v>313</v>
      </c>
    </row>
    <row r="14" spans="1:17" ht="15.75">
      <c r="A14" s="14">
        <v>4</v>
      </c>
      <c r="B14" s="14">
        <v>1</v>
      </c>
      <c r="C14" s="10" t="s">
        <v>15</v>
      </c>
      <c r="D14" s="16">
        <v>2352</v>
      </c>
      <c r="E14" s="10" t="s">
        <v>16</v>
      </c>
      <c r="F14" s="10"/>
      <c r="G14" s="10"/>
      <c r="H14" s="10"/>
      <c r="I14" s="10"/>
      <c r="J14" s="10"/>
      <c r="K14" s="10"/>
      <c r="L14" s="14">
        <f t="shared" si="0"/>
        <v>0</v>
      </c>
      <c r="M14" s="10">
        <v>514</v>
      </c>
      <c r="N14" s="10">
        <v>525</v>
      </c>
      <c r="O14" s="10"/>
      <c r="P14" s="10"/>
      <c r="Q14" s="10">
        <f t="shared" si="1"/>
        <v>525</v>
      </c>
    </row>
    <row r="15" spans="1:17" ht="15.75">
      <c r="A15" s="14">
        <v>4</v>
      </c>
      <c r="B15" s="14">
        <v>2</v>
      </c>
      <c r="C15" s="10" t="s">
        <v>28</v>
      </c>
      <c r="D15" s="16">
        <v>2300</v>
      </c>
      <c r="E15" s="10" t="s">
        <v>24</v>
      </c>
      <c r="F15" s="10"/>
      <c r="G15" s="10"/>
      <c r="H15" s="10"/>
      <c r="I15" s="10"/>
      <c r="J15" s="10"/>
      <c r="K15" s="10"/>
      <c r="L15" s="14">
        <f t="shared" si="0"/>
        <v>0</v>
      </c>
      <c r="M15" s="10">
        <v>418</v>
      </c>
      <c r="N15" s="10">
        <v>458</v>
      </c>
      <c r="O15" s="10"/>
      <c r="P15" s="10"/>
      <c r="Q15" s="10">
        <f t="shared" si="1"/>
        <v>458</v>
      </c>
    </row>
    <row r="16" spans="1:17" ht="15.75">
      <c r="A16" s="14">
        <v>4</v>
      </c>
      <c r="B16" s="14">
        <v>3</v>
      </c>
      <c r="C16" s="10" t="s">
        <v>26</v>
      </c>
      <c r="D16" s="16">
        <v>1385</v>
      </c>
      <c r="E16" s="10" t="s">
        <v>27</v>
      </c>
      <c r="F16" s="10"/>
      <c r="G16" s="10"/>
      <c r="H16" s="10"/>
      <c r="I16" s="10"/>
      <c r="J16" s="10"/>
      <c r="K16" s="10"/>
      <c r="L16" s="14">
        <f t="shared" si="0"/>
        <v>0</v>
      </c>
      <c r="M16" s="10">
        <v>429</v>
      </c>
      <c r="N16" s="10"/>
      <c r="O16" s="10"/>
      <c r="P16" s="10"/>
      <c r="Q16" s="10">
        <f t="shared" si="1"/>
        <v>429</v>
      </c>
    </row>
    <row r="17" spans="1:17" ht="15.75">
      <c r="A17" s="14" t="s">
        <v>29</v>
      </c>
      <c r="B17" s="14">
        <v>1</v>
      </c>
      <c r="C17" s="10" t="s">
        <v>30</v>
      </c>
      <c r="D17" s="16">
        <v>494</v>
      </c>
      <c r="E17" s="10" t="s">
        <v>17</v>
      </c>
      <c r="F17" s="10"/>
      <c r="G17" s="10"/>
      <c r="H17" s="10"/>
      <c r="I17" s="10"/>
      <c r="J17" s="10"/>
      <c r="K17" s="10"/>
      <c r="L17" s="14">
        <f t="shared" si="0"/>
        <v>0</v>
      </c>
      <c r="M17" s="10">
        <v>534</v>
      </c>
      <c r="N17" s="10"/>
      <c r="O17" s="10"/>
      <c r="P17" s="10"/>
      <c r="Q17" s="10">
        <f t="shared" si="1"/>
        <v>534</v>
      </c>
    </row>
    <row r="18" spans="1:17" ht="15.75">
      <c r="A18" s="14" t="s">
        <v>18</v>
      </c>
      <c r="B18" s="14">
        <v>1</v>
      </c>
      <c r="C18" s="10" t="s">
        <v>47</v>
      </c>
      <c r="D18" s="16">
        <v>291</v>
      </c>
      <c r="E18" s="10" t="s">
        <v>48</v>
      </c>
      <c r="F18" s="10">
        <v>93</v>
      </c>
      <c r="G18" s="10">
        <v>90</v>
      </c>
      <c r="H18" s="10">
        <v>78</v>
      </c>
      <c r="I18" s="10">
        <v>85</v>
      </c>
      <c r="J18" s="10">
        <v>91</v>
      </c>
      <c r="K18" s="10">
        <v>91</v>
      </c>
      <c r="L18" s="14">
        <f t="shared" si="0"/>
        <v>528</v>
      </c>
      <c r="M18" s="10"/>
      <c r="N18" s="10"/>
      <c r="O18" s="10">
        <v>528</v>
      </c>
      <c r="P18" s="10"/>
      <c r="Q18" s="10">
        <f t="shared" si="1"/>
        <v>528</v>
      </c>
    </row>
    <row r="19" spans="1:17" ht="15.75">
      <c r="A19" s="14" t="s">
        <v>18</v>
      </c>
      <c r="B19" s="14">
        <v>2</v>
      </c>
      <c r="C19" s="10" t="s">
        <v>46</v>
      </c>
      <c r="D19" s="16">
        <v>87</v>
      </c>
      <c r="E19" s="10" t="s">
        <v>17</v>
      </c>
      <c r="F19" s="10">
        <v>89</v>
      </c>
      <c r="G19" s="10">
        <v>90</v>
      </c>
      <c r="H19" s="10">
        <v>89</v>
      </c>
      <c r="I19" s="10">
        <v>84</v>
      </c>
      <c r="J19" s="10">
        <v>84</v>
      </c>
      <c r="K19" s="10">
        <v>87</v>
      </c>
      <c r="L19" s="14">
        <f t="shared" si="0"/>
        <v>523</v>
      </c>
      <c r="M19" s="10"/>
      <c r="N19" s="10"/>
      <c r="O19" s="10">
        <v>523</v>
      </c>
      <c r="P19" s="10"/>
      <c r="Q19" s="10">
        <f t="shared" si="1"/>
        <v>523</v>
      </c>
    </row>
    <row r="20" spans="1:17" ht="15.75">
      <c r="A20" s="14" t="s">
        <v>18</v>
      </c>
      <c r="B20" s="14">
        <v>3</v>
      </c>
      <c r="C20" s="10" t="s">
        <v>32</v>
      </c>
      <c r="D20" s="16">
        <v>1344</v>
      </c>
      <c r="E20" s="10" t="s">
        <v>17</v>
      </c>
      <c r="F20" s="10"/>
      <c r="G20" s="10"/>
      <c r="H20" s="10"/>
      <c r="I20" s="10"/>
      <c r="J20" s="10"/>
      <c r="K20" s="10"/>
      <c r="L20" s="14">
        <f t="shared" si="0"/>
        <v>0</v>
      </c>
      <c r="M20" s="10">
        <v>517</v>
      </c>
      <c r="N20" s="10"/>
      <c r="O20" s="10"/>
      <c r="P20" s="10"/>
      <c r="Q20" s="10">
        <f t="shared" si="1"/>
        <v>517</v>
      </c>
    </row>
    <row r="21" spans="1:17" ht="15.75">
      <c r="A21" s="14" t="s">
        <v>18</v>
      </c>
      <c r="B21" s="14">
        <v>4</v>
      </c>
      <c r="C21" s="10" t="s">
        <v>31</v>
      </c>
      <c r="D21" s="16">
        <v>77</v>
      </c>
      <c r="E21" s="10" t="s">
        <v>17</v>
      </c>
      <c r="F21" s="10"/>
      <c r="G21" s="10"/>
      <c r="H21" s="10"/>
      <c r="I21" s="10"/>
      <c r="J21" s="10"/>
      <c r="K21" s="10"/>
      <c r="L21" s="14">
        <f t="shared" si="0"/>
        <v>0</v>
      </c>
      <c r="M21" s="10">
        <v>504</v>
      </c>
      <c r="N21" s="10"/>
      <c r="O21" s="10"/>
      <c r="P21" s="10"/>
      <c r="Q21" s="10">
        <f t="shared" si="1"/>
        <v>504</v>
      </c>
    </row>
    <row r="22" spans="1:17" ht="15.75">
      <c r="A22" s="14" t="s">
        <v>19</v>
      </c>
      <c r="B22" s="14">
        <v>1</v>
      </c>
      <c r="C22" s="10" t="s">
        <v>21</v>
      </c>
      <c r="D22" s="16">
        <v>498</v>
      </c>
      <c r="E22" s="10" t="s">
        <v>20</v>
      </c>
      <c r="F22" s="10"/>
      <c r="G22" s="10"/>
      <c r="H22" s="10"/>
      <c r="I22" s="10"/>
      <c r="J22" s="10"/>
      <c r="K22" s="10"/>
      <c r="L22" s="14">
        <f t="shared" si="0"/>
        <v>0</v>
      </c>
      <c r="M22" s="10">
        <v>475</v>
      </c>
      <c r="N22" s="10">
        <v>497</v>
      </c>
      <c r="O22" s="10"/>
      <c r="P22" s="10"/>
      <c r="Q22" s="10">
        <f t="shared" si="1"/>
        <v>497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6"/>
  <sheetViews>
    <sheetView topLeftCell="A20" workbookViewId="0">
      <selection activeCell="Q36" sqref="Q36"/>
    </sheetView>
  </sheetViews>
  <sheetFormatPr baseColWidth="10" defaultRowHeight="15"/>
  <cols>
    <col min="1" max="1" width="4.5703125" customWidth="1"/>
    <col min="2" max="2" width="4" customWidth="1"/>
    <col min="3" max="3" width="40.42578125" customWidth="1"/>
    <col min="4" max="4" width="9.5703125" customWidth="1"/>
    <col min="6" max="6" width="5.28515625" customWidth="1"/>
    <col min="7" max="7" width="5" customWidth="1"/>
    <col min="8" max="9" width="4.140625" customWidth="1"/>
    <col min="10" max="10" width="3.7109375" customWidth="1"/>
    <col min="11" max="11" width="3.85546875" customWidth="1"/>
    <col min="12" max="12" width="9.42578125" customWidth="1"/>
    <col min="13" max="13" width="6.5703125" customWidth="1"/>
    <col min="14" max="14" width="5.7109375" customWidth="1"/>
    <col min="15" max="15" width="5.140625" customWidth="1"/>
    <col min="16" max="16" width="5.42578125" customWidth="1"/>
    <col min="17" max="17" width="9.7109375" customWidth="1"/>
  </cols>
  <sheetData>
    <row r="1" spans="1:17">
      <c r="A1" s="37" t="s">
        <v>0</v>
      </c>
      <c r="B1" s="39" t="s">
        <v>1</v>
      </c>
      <c r="C1" s="41" t="s">
        <v>2</v>
      </c>
      <c r="D1" s="35" t="s">
        <v>3</v>
      </c>
      <c r="E1" s="35" t="s">
        <v>4</v>
      </c>
      <c r="F1" s="46" t="s">
        <v>5</v>
      </c>
      <c r="G1" s="47"/>
      <c r="H1" s="50"/>
      <c r="I1" s="46" t="s">
        <v>6</v>
      </c>
      <c r="J1" s="47"/>
      <c r="K1" s="47"/>
      <c r="L1" s="48" t="s">
        <v>7</v>
      </c>
      <c r="M1" s="7" t="s">
        <v>8</v>
      </c>
      <c r="N1" s="1"/>
      <c r="O1" s="2"/>
      <c r="P1" s="18"/>
      <c r="Q1" s="44" t="s">
        <v>9</v>
      </c>
    </row>
    <row r="2" spans="1:17" ht="15.75" thickBot="1">
      <c r="A2" s="38"/>
      <c r="B2" s="40"/>
      <c r="C2" s="42"/>
      <c r="D2" s="43"/>
      <c r="E2" s="36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9"/>
      <c r="M2" s="21">
        <v>40929</v>
      </c>
      <c r="N2" s="21">
        <v>40930</v>
      </c>
      <c r="O2" s="21">
        <v>40950</v>
      </c>
      <c r="P2" s="22">
        <v>40951</v>
      </c>
      <c r="Q2" s="45"/>
    </row>
    <row r="3" spans="1:17" ht="16.5" thickBot="1">
      <c r="A3" s="11">
        <v>1</v>
      </c>
      <c r="B3" s="11">
        <v>1</v>
      </c>
      <c r="C3" s="12" t="s">
        <v>58</v>
      </c>
      <c r="D3" s="13">
        <v>81</v>
      </c>
      <c r="E3" s="12" t="s">
        <v>14</v>
      </c>
      <c r="F3" s="12">
        <v>91</v>
      </c>
      <c r="G3" s="12">
        <v>96</v>
      </c>
      <c r="H3" s="12">
        <v>95</v>
      </c>
      <c r="I3" s="12">
        <v>97</v>
      </c>
      <c r="J3" s="12">
        <v>99</v>
      </c>
      <c r="K3" s="12">
        <v>96</v>
      </c>
      <c r="L3" s="19">
        <f t="shared" ref="L3:L22" si="0">SUM(F3:K3)</f>
        <v>574</v>
      </c>
      <c r="M3" s="20"/>
      <c r="N3" s="20"/>
      <c r="O3" s="20"/>
      <c r="P3" s="20">
        <v>574</v>
      </c>
      <c r="Q3" s="20">
        <f t="shared" ref="Q3:Q22" si="1">MAX(M3:P3)</f>
        <v>574</v>
      </c>
    </row>
    <row r="4" spans="1:17" ht="16.5" thickBot="1">
      <c r="A4" s="14">
        <v>1</v>
      </c>
      <c r="B4" s="14">
        <v>2</v>
      </c>
      <c r="C4" s="10" t="s">
        <v>49</v>
      </c>
      <c r="D4" s="16">
        <v>1239</v>
      </c>
      <c r="E4" s="10" t="s">
        <v>24</v>
      </c>
      <c r="F4" s="10">
        <v>94</v>
      </c>
      <c r="G4" s="10">
        <v>93</v>
      </c>
      <c r="H4" s="10">
        <v>91</v>
      </c>
      <c r="I4" s="10">
        <v>92</v>
      </c>
      <c r="J4" s="10">
        <v>95</v>
      </c>
      <c r="K4" s="10">
        <v>95</v>
      </c>
      <c r="L4" s="14">
        <f t="shared" si="0"/>
        <v>560</v>
      </c>
      <c r="M4" s="10"/>
      <c r="N4" s="10"/>
      <c r="O4" s="10">
        <v>542</v>
      </c>
      <c r="P4" s="10">
        <v>560</v>
      </c>
      <c r="Q4" s="20">
        <f t="shared" si="1"/>
        <v>560</v>
      </c>
    </row>
    <row r="5" spans="1:17" ht="16.5" thickBot="1">
      <c r="A5" s="14">
        <v>1</v>
      </c>
      <c r="B5" s="14">
        <v>3</v>
      </c>
      <c r="C5" s="10" t="s">
        <v>53</v>
      </c>
      <c r="D5" s="16">
        <v>497</v>
      </c>
      <c r="E5" s="10" t="s">
        <v>14</v>
      </c>
      <c r="F5" s="10">
        <v>95</v>
      </c>
      <c r="G5" s="10">
        <v>95</v>
      </c>
      <c r="H5" s="10">
        <v>92</v>
      </c>
      <c r="I5" s="10">
        <v>95</v>
      </c>
      <c r="J5" s="10">
        <v>85</v>
      </c>
      <c r="K5" s="10">
        <v>96</v>
      </c>
      <c r="L5" s="14">
        <f t="shared" si="0"/>
        <v>558</v>
      </c>
      <c r="M5" s="10"/>
      <c r="N5" s="10"/>
      <c r="O5" s="10"/>
      <c r="P5" s="10">
        <v>558</v>
      </c>
      <c r="Q5" s="20">
        <f t="shared" si="1"/>
        <v>558</v>
      </c>
    </row>
    <row r="6" spans="1:17" ht="16.5" thickBot="1">
      <c r="A6" s="14">
        <v>1</v>
      </c>
      <c r="B6" s="14">
        <v>4</v>
      </c>
      <c r="C6" s="10" t="s">
        <v>54</v>
      </c>
      <c r="D6" s="16">
        <v>1311</v>
      </c>
      <c r="E6" s="10" t="s">
        <v>14</v>
      </c>
      <c r="F6" s="10">
        <v>90</v>
      </c>
      <c r="G6" s="10">
        <v>95</v>
      </c>
      <c r="H6" s="10">
        <v>99</v>
      </c>
      <c r="I6" s="10">
        <v>81</v>
      </c>
      <c r="J6" s="10">
        <v>88</v>
      </c>
      <c r="K6" s="10">
        <v>91</v>
      </c>
      <c r="L6" s="14">
        <f t="shared" si="0"/>
        <v>544</v>
      </c>
      <c r="M6" s="10"/>
      <c r="N6" s="10"/>
      <c r="O6" s="10"/>
      <c r="P6" s="10">
        <v>544</v>
      </c>
      <c r="Q6" s="20">
        <f t="shared" si="1"/>
        <v>544</v>
      </c>
    </row>
    <row r="7" spans="1:17" ht="16.5" thickBot="1">
      <c r="A7" s="14">
        <v>1</v>
      </c>
      <c r="B7" s="14">
        <v>5</v>
      </c>
      <c r="C7" s="10" t="s">
        <v>25</v>
      </c>
      <c r="D7" s="16">
        <v>1625</v>
      </c>
      <c r="E7" s="10" t="s">
        <v>24</v>
      </c>
      <c r="F7" s="10">
        <v>81</v>
      </c>
      <c r="G7" s="10">
        <v>79</v>
      </c>
      <c r="H7" s="10">
        <v>91</v>
      </c>
      <c r="I7" s="10">
        <v>90</v>
      </c>
      <c r="J7" s="10">
        <v>94</v>
      </c>
      <c r="K7" s="10">
        <v>94</v>
      </c>
      <c r="L7" s="14">
        <f t="shared" si="0"/>
        <v>529</v>
      </c>
      <c r="M7" s="10">
        <v>542</v>
      </c>
      <c r="N7" s="10">
        <v>539</v>
      </c>
      <c r="O7" s="10"/>
      <c r="P7" s="10">
        <v>529</v>
      </c>
      <c r="Q7" s="20">
        <f t="shared" si="1"/>
        <v>542</v>
      </c>
    </row>
    <row r="8" spans="1:17" ht="16.5" thickBot="1">
      <c r="A8" s="14">
        <v>1</v>
      </c>
      <c r="B8" s="14">
        <v>6</v>
      </c>
      <c r="C8" s="10" t="s">
        <v>38</v>
      </c>
      <c r="D8" s="16">
        <v>382</v>
      </c>
      <c r="E8" s="10" t="s">
        <v>27</v>
      </c>
      <c r="F8" s="10"/>
      <c r="G8" s="10"/>
      <c r="H8" s="10"/>
      <c r="I8" s="10"/>
      <c r="J8" s="10"/>
      <c r="K8" s="10"/>
      <c r="L8" s="14">
        <f t="shared" si="0"/>
        <v>0</v>
      </c>
      <c r="M8" s="10"/>
      <c r="N8" s="10">
        <v>530</v>
      </c>
      <c r="O8" s="10"/>
      <c r="P8" s="10">
        <v>0</v>
      </c>
      <c r="Q8" s="20">
        <f t="shared" si="1"/>
        <v>530</v>
      </c>
    </row>
    <row r="9" spans="1:17" ht="16.5" thickBot="1">
      <c r="A9" s="14">
        <v>2</v>
      </c>
      <c r="B9" s="14">
        <v>1</v>
      </c>
      <c r="C9" s="10" t="s">
        <v>37</v>
      </c>
      <c r="D9" s="16">
        <v>900</v>
      </c>
      <c r="E9" s="10" t="s">
        <v>17</v>
      </c>
      <c r="F9" s="10">
        <v>91</v>
      </c>
      <c r="G9" s="10">
        <v>89</v>
      </c>
      <c r="H9" s="10">
        <v>95</v>
      </c>
      <c r="I9" s="10">
        <v>93</v>
      </c>
      <c r="J9" s="10">
        <v>86</v>
      </c>
      <c r="K9" s="10">
        <v>91</v>
      </c>
      <c r="L9" s="14">
        <f t="shared" si="0"/>
        <v>545</v>
      </c>
      <c r="M9" s="10"/>
      <c r="N9" s="10">
        <v>550</v>
      </c>
      <c r="O9" s="10"/>
      <c r="P9" s="10">
        <v>545</v>
      </c>
      <c r="Q9" s="20">
        <f t="shared" si="1"/>
        <v>550</v>
      </c>
    </row>
    <row r="10" spans="1:17" ht="16.5" thickBot="1">
      <c r="A10" s="14">
        <v>2</v>
      </c>
      <c r="B10" s="14">
        <v>2</v>
      </c>
      <c r="C10" s="10" t="s">
        <v>13</v>
      </c>
      <c r="D10" s="16">
        <v>2418</v>
      </c>
      <c r="E10" s="10" t="s">
        <v>14</v>
      </c>
      <c r="F10" s="10">
        <v>85</v>
      </c>
      <c r="G10" s="10">
        <v>93</v>
      </c>
      <c r="H10" s="10">
        <v>94</v>
      </c>
      <c r="I10" s="10">
        <v>93</v>
      </c>
      <c r="J10" s="10">
        <v>85</v>
      </c>
      <c r="K10" s="10">
        <v>91</v>
      </c>
      <c r="L10" s="14">
        <f t="shared" si="0"/>
        <v>541</v>
      </c>
      <c r="M10" s="10">
        <v>542</v>
      </c>
      <c r="N10" s="10">
        <v>545</v>
      </c>
      <c r="O10" s="10"/>
      <c r="P10" s="10">
        <v>541</v>
      </c>
      <c r="Q10" s="20">
        <f t="shared" si="1"/>
        <v>545</v>
      </c>
    </row>
    <row r="11" spans="1:17" ht="16.5" thickBot="1">
      <c r="A11" s="14">
        <v>2</v>
      </c>
      <c r="B11" s="14">
        <v>3</v>
      </c>
      <c r="C11" s="10" t="s">
        <v>23</v>
      </c>
      <c r="D11" s="16">
        <v>2200</v>
      </c>
      <c r="E11" s="10" t="s">
        <v>24</v>
      </c>
      <c r="F11" s="10">
        <v>94</v>
      </c>
      <c r="G11" s="10">
        <v>78</v>
      </c>
      <c r="H11" s="10">
        <v>86</v>
      </c>
      <c r="I11" s="10">
        <v>94</v>
      </c>
      <c r="J11" s="10">
        <v>94</v>
      </c>
      <c r="K11" s="10">
        <v>91</v>
      </c>
      <c r="L11" s="14">
        <f t="shared" si="0"/>
        <v>537</v>
      </c>
      <c r="M11" s="10">
        <v>520</v>
      </c>
      <c r="N11" s="10">
        <v>538</v>
      </c>
      <c r="O11" s="10"/>
      <c r="P11" s="10">
        <v>537</v>
      </c>
      <c r="Q11" s="20">
        <f t="shared" si="1"/>
        <v>538</v>
      </c>
    </row>
    <row r="12" spans="1:17" ht="16.5" thickBot="1">
      <c r="A12" s="14">
        <v>2</v>
      </c>
      <c r="B12" s="14">
        <v>4</v>
      </c>
      <c r="C12" s="10" t="s">
        <v>35</v>
      </c>
      <c r="D12" s="16">
        <v>1410</v>
      </c>
      <c r="E12" s="10" t="s">
        <v>14</v>
      </c>
      <c r="F12" s="10">
        <v>89</v>
      </c>
      <c r="G12" s="10">
        <v>92</v>
      </c>
      <c r="H12" s="10">
        <v>91</v>
      </c>
      <c r="I12" s="10">
        <v>74</v>
      </c>
      <c r="J12" s="10">
        <v>83</v>
      </c>
      <c r="K12" s="10">
        <v>95</v>
      </c>
      <c r="L12" s="14">
        <f t="shared" si="0"/>
        <v>524</v>
      </c>
      <c r="M12" s="10"/>
      <c r="N12" s="10">
        <v>467</v>
      </c>
      <c r="O12" s="10"/>
      <c r="P12" s="10">
        <v>524</v>
      </c>
      <c r="Q12" s="20">
        <f t="shared" si="1"/>
        <v>524</v>
      </c>
    </row>
    <row r="13" spans="1:17" ht="16.5" thickBot="1">
      <c r="A13" s="14">
        <v>2</v>
      </c>
      <c r="B13" s="14">
        <v>5</v>
      </c>
      <c r="C13" s="10" t="s">
        <v>50</v>
      </c>
      <c r="D13" s="16">
        <v>469</v>
      </c>
      <c r="E13" s="10" t="s">
        <v>51</v>
      </c>
      <c r="F13" s="10">
        <v>75</v>
      </c>
      <c r="G13" s="10">
        <v>86</v>
      </c>
      <c r="H13" s="10">
        <v>91</v>
      </c>
      <c r="I13" s="10">
        <v>92</v>
      </c>
      <c r="J13" s="10">
        <v>78</v>
      </c>
      <c r="K13" s="10">
        <v>86</v>
      </c>
      <c r="L13" s="14">
        <f t="shared" si="0"/>
        <v>508</v>
      </c>
      <c r="M13" s="10"/>
      <c r="N13" s="10"/>
      <c r="O13" s="10"/>
      <c r="P13" s="10">
        <v>508</v>
      </c>
      <c r="Q13" s="20">
        <f t="shared" si="1"/>
        <v>508</v>
      </c>
    </row>
    <row r="14" spans="1:17" ht="16.5" thickBot="1">
      <c r="A14" s="14">
        <v>2</v>
      </c>
      <c r="B14" s="14">
        <v>6</v>
      </c>
      <c r="C14" s="10" t="s">
        <v>22</v>
      </c>
      <c r="D14" s="16">
        <v>348</v>
      </c>
      <c r="E14" s="10" t="s">
        <v>17</v>
      </c>
      <c r="F14" s="10"/>
      <c r="G14" s="10"/>
      <c r="H14" s="10"/>
      <c r="I14" s="10"/>
      <c r="J14" s="10"/>
      <c r="K14" s="10"/>
      <c r="L14" s="14">
        <f t="shared" si="0"/>
        <v>0</v>
      </c>
      <c r="M14" s="10">
        <v>459</v>
      </c>
      <c r="N14" s="10"/>
      <c r="O14" s="10"/>
      <c r="P14" s="10">
        <v>0</v>
      </c>
      <c r="Q14" s="20">
        <f t="shared" si="1"/>
        <v>459</v>
      </c>
    </row>
    <row r="15" spans="1:17" ht="16.5" thickBot="1">
      <c r="A15" s="14">
        <v>3</v>
      </c>
      <c r="B15" s="14">
        <v>1</v>
      </c>
      <c r="C15" s="10" t="s">
        <v>56</v>
      </c>
      <c r="D15" s="16">
        <v>1745</v>
      </c>
      <c r="E15" s="10" t="s">
        <v>14</v>
      </c>
      <c r="F15" s="10">
        <v>91</v>
      </c>
      <c r="G15" s="10">
        <v>97</v>
      </c>
      <c r="H15" s="10">
        <v>94</v>
      </c>
      <c r="I15" s="10">
        <v>84</v>
      </c>
      <c r="J15" s="10">
        <v>84</v>
      </c>
      <c r="K15" s="10">
        <v>89</v>
      </c>
      <c r="L15" s="14">
        <f t="shared" si="0"/>
        <v>539</v>
      </c>
      <c r="M15" s="10"/>
      <c r="N15" s="10"/>
      <c r="O15" s="10"/>
      <c r="P15" s="10">
        <v>539</v>
      </c>
      <c r="Q15" s="20">
        <f t="shared" si="1"/>
        <v>539</v>
      </c>
    </row>
    <row r="16" spans="1:17" ht="16.5" thickBot="1">
      <c r="A16" s="14">
        <v>3</v>
      </c>
      <c r="B16" s="14">
        <v>2</v>
      </c>
      <c r="C16" s="10" t="s">
        <v>45</v>
      </c>
      <c r="D16" s="16">
        <v>1104</v>
      </c>
      <c r="E16" s="10" t="s">
        <v>27</v>
      </c>
      <c r="F16" s="10">
        <v>88</v>
      </c>
      <c r="G16" s="10">
        <v>84</v>
      </c>
      <c r="H16" s="10">
        <v>94</v>
      </c>
      <c r="I16" s="10">
        <v>86</v>
      </c>
      <c r="J16" s="10">
        <v>79</v>
      </c>
      <c r="K16" s="10">
        <v>81</v>
      </c>
      <c r="L16" s="14">
        <f t="shared" si="0"/>
        <v>512</v>
      </c>
      <c r="M16" s="10"/>
      <c r="N16" s="10"/>
      <c r="O16" s="10">
        <v>509</v>
      </c>
      <c r="P16" s="10">
        <v>512</v>
      </c>
      <c r="Q16" s="20">
        <f t="shared" si="1"/>
        <v>512</v>
      </c>
    </row>
    <row r="17" spans="1:17" ht="16.5" thickBot="1">
      <c r="A17" s="14">
        <v>3</v>
      </c>
      <c r="B17" s="14">
        <v>3</v>
      </c>
      <c r="C17" s="10" t="s">
        <v>36</v>
      </c>
      <c r="D17" s="16">
        <v>766</v>
      </c>
      <c r="E17" s="10" t="s">
        <v>17</v>
      </c>
      <c r="F17" s="10">
        <v>86</v>
      </c>
      <c r="G17" s="10">
        <v>86</v>
      </c>
      <c r="H17" s="10">
        <v>88</v>
      </c>
      <c r="I17" s="10">
        <v>85</v>
      </c>
      <c r="J17" s="10">
        <v>77</v>
      </c>
      <c r="K17" s="10">
        <v>79</v>
      </c>
      <c r="L17" s="14">
        <f t="shared" si="0"/>
        <v>501</v>
      </c>
      <c r="M17" s="10"/>
      <c r="N17" s="10">
        <v>440</v>
      </c>
      <c r="O17" s="10">
        <v>488</v>
      </c>
      <c r="P17" s="10">
        <v>501</v>
      </c>
      <c r="Q17" s="20">
        <f t="shared" si="1"/>
        <v>501</v>
      </c>
    </row>
    <row r="18" spans="1:17" ht="16.5" thickBot="1">
      <c r="A18" s="14">
        <v>3</v>
      </c>
      <c r="B18" s="14">
        <v>4</v>
      </c>
      <c r="C18" s="10" t="s">
        <v>59</v>
      </c>
      <c r="D18" s="16">
        <v>1271</v>
      </c>
      <c r="E18" s="10" t="s">
        <v>17</v>
      </c>
      <c r="F18" s="10">
        <v>94</v>
      </c>
      <c r="G18" s="10">
        <v>91</v>
      </c>
      <c r="H18" s="10">
        <v>94</v>
      </c>
      <c r="I18" s="10">
        <v>72</v>
      </c>
      <c r="J18" s="10">
        <v>68</v>
      </c>
      <c r="K18" s="10">
        <v>73</v>
      </c>
      <c r="L18" s="14">
        <f t="shared" si="0"/>
        <v>492</v>
      </c>
      <c r="M18" s="10"/>
      <c r="N18" s="10"/>
      <c r="O18" s="10"/>
      <c r="P18" s="10">
        <v>492</v>
      </c>
      <c r="Q18" s="20">
        <f t="shared" si="1"/>
        <v>492</v>
      </c>
    </row>
    <row r="19" spans="1:17" ht="16.5" thickBot="1">
      <c r="A19" s="14">
        <v>3</v>
      </c>
      <c r="B19" s="14">
        <v>5</v>
      </c>
      <c r="C19" s="10" t="s">
        <v>43</v>
      </c>
      <c r="D19" s="16">
        <v>1264</v>
      </c>
      <c r="E19" s="10" t="s">
        <v>44</v>
      </c>
      <c r="F19" s="10"/>
      <c r="G19" s="10"/>
      <c r="H19" s="10"/>
      <c r="I19" s="10"/>
      <c r="J19" s="10"/>
      <c r="K19" s="10"/>
      <c r="L19" s="14">
        <f t="shared" si="0"/>
        <v>0</v>
      </c>
      <c r="M19" s="10"/>
      <c r="N19" s="10"/>
      <c r="O19" s="10">
        <v>313</v>
      </c>
      <c r="P19" s="10">
        <v>0</v>
      </c>
      <c r="Q19" s="20">
        <f t="shared" si="1"/>
        <v>313</v>
      </c>
    </row>
    <row r="20" spans="1:17" ht="16.5" thickBot="1">
      <c r="A20" s="14">
        <v>4</v>
      </c>
      <c r="B20" s="14">
        <v>1</v>
      </c>
      <c r="C20" s="10" t="s">
        <v>15</v>
      </c>
      <c r="D20" s="16">
        <v>2352</v>
      </c>
      <c r="E20" s="10" t="s">
        <v>16</v>
      </c>
      <c r="F20" s="10">
        <v>76</v>
      </c>
      <c r="G20" s="10">
        <v>88</v>
      </c>
      <c r="H20" s="10">
        <v>77</v>
      </c>
      <c r="I20" s="10">
        <v>87</v>
      </c>
      <c r="J20" s="10">
        <v>86</v>
      </c>
      <c r="K20" s="10">
        <v>88</v>
      </c>
      <c r="L20" s="14">
        <f t="shared" si="0"/>
        <v>502</v>
      </c>
      <c r="M20" s="10">
        <v>514</v>
      </c>
      <c r="N20" s="10">
        <v>525</v>
      </c>
      <c r="O20" s="10"/>
      <c r="P20" s="10">
        <v>502</v>
      </c>
      <c r="Q20" s="20">
        <f t="shared" si="1"/>
        <v>525</v>
      </c>
    </row>
    <row r="21" spans="1:17" ht="16.5" thickBot="1">
      <c r="A21" s="14">
        <v>4</v>
      </c>
      <c r="B21" s="14">
        <v>2</v>
      </c>
      <c r="C21" s="10" t="s">
        <v>26</v>
      </c>
      <c r="D21" s="16">
        <v>1385</v>
      </c>
      <c r="E21" s="10" t="s">
        <v>27</v>
      </c>
      <c r="F21" s="10">
        <v>91</v>
      </c>
      <c r="G21" s="10">
        <v>91</v>
      </c>
      <c r="H21" s="10">
        <v>97</v>
      </c>
      <c r="I21" s="10">
        <v>60</v>
      </c>
      <c r="J21" s="10">
        <v>74</v>
      </c>
      <c r="K21" s="10">
        <v>79</v>
      </c>
      <c r="L21" s="14">
        <f t="shared" si="0"/>
        <v>492</v>
      </c>
      <c r="M21" s="10">
        <v>429</v>
      </c>
      <c r="N21" s="10"/>
      <c r="O21" s="10"/>
      <c r="P21" s="10">
        <v>492</v>
      </c>
      <c r="Q21" s="20">
        <f t="shared" si="1"/>
        <v>492</v>
      </c>
    </row>
    <row r="22" spans="1:17" ht="16.5" thickBot="1">
      <c r="A22" s="14">
        <v>4</v>
      </c>
      <c r="B22" s="14">
        <v>3</v>
      </c>
      <c r="C22" s="10" t="s">
        <v>28</v>
      </c>
      <c r="D22" s="16">
        <v>2300</v>
      </c>
      <c r="E22" s="10" t="s">
        <v>24</v>
      </c>
      <c r="F22" s="10">
        <v>85</v>
      </c>
      <c r="G22" s="10">
        <v>85</v>
      </c>
      <c r="H22" s="10">
        <v>92</v>
      </c>
      <c r="I22" s="10">
        <v>84</v>
      </c>
      <c r="J22" s="10">
        <v>75</v>
      </c>
      <c r="K22" s="10">
        <v>68</v>
      </c>
      <c r="L22" s="14">
        <f t="shared" si="0"/>
        <v>489</v>
      </c>
      <c r="M22" s="10">
        <v>418</v>
      </c>
      <c r="N22" s="10">
        <v>458</v>
      </c>
      <c r="O22" s="10"/>
      <c r="P22" s="10">
        <v>489</v>
      </c>
      <c r="Q22" s="20">
        <f t="shared" si="1"/>
        <v>489</v>
      </c>
    </row>
    <row r="23" spans="1:17" ht="16.5" thickBot="1">
      <c r="A23" s="14">
        <v>4</v>
      </c>
      <c r="B23" s="14">
        <v>4</v>
      </c>
      <c r="C23" s="10" t="s">
        <v>61</v>
      </c>
      <c r="D23" s="16">
        <v>1617</v>
      </c>
      <c r="E23" s="10" t="s">
        <v>17</v>
      </c>
      <c r="F23" s="10"/>
      <c r="G23" s="10"/>
      <c r="H23" s="10"/>
      <c r="I23" s="10"/>
      <c r="J23" s="10"/>
      <c r="K23" s="10"/>
      <c r="L23" s="14">
        <v>446</v>
      </c>
      <c r="M23" s="10"/>
      <c r="N23" s="10"/>
      <c r="O23" s="10"/>
      <c r="P23" s="10"/>
      <c r="Q23" s="20">
        <v>446</v>
      </c>
    </row>
    <row r="24" spans="1:17" ht="15.75">
      <c r="A24" s="14">
        <v>4</v>
      </c>
      <c r="B24" s="14">
        <v>5</v>
      </c>
      <c r="C24" s="10" t="s">
        <v>39</v>
      </c>
      <c r="D24" s="16">
        <v>371</v>
      </c>
      <c r="E24" s="10" t="s">
        <v>17</v>
      </c>
      <c r="F24" s="10"/>
      <c r="G24" s="10"/>
      <c r="H24" s="10"/>
      <c r="I24" s="10"/>
      <c r="J24" s="10"/>
      <c r="K24" s="10"/>
      <c r="L24" s="14">
        <f t="shared" ref="L24:L36" si="2">SUM(F24:K24)</f>
        <v>0</v>
      </c>
      <c r="M24" s="10"/>
      <c r="N24" s="10">
        <v>459</v>
      </c>
      <c r="O24" s="10"/>
      <c r="P24" s="10"/>
      <c r="Q24" s="20">
        <f t="shared" ref="Q24:Q36" si="3">MAX(M24:P24)</f>
        <v>459</v>
      </c>
    </row>
    <row r="25" spans="1:17" ht="16.5" thickBot="1">
      <c r="A25" s="14">
        <v>4</v>
      </c>
      <c r="B25" s="14">
        <v>6</v>
      </c>
      <c r="C25" s="10" t="s">
        <v>40</v>
      </c>
      <c r="D25" s="16">
        <v>2668</v>
      </c>
      <c r="E25" s="10" t="s">
        <v>17</v>
      </c>
      <c r="F25" s="10"/>
      <c r="G25" s="10"/>
      <c r="H25" s="10"/>
      <c r="I25" s="10"/>
      <c r="J25" s="10"/>
      <c r="K25" s="10"/>
      <c r="L25" s="14">
        <f t="shared" si="2"/>
        <v>0</v>
      </c>
      <c r="M25" s="10"/>
      <c r="N25" s="10">
        <v>453</v>
      </c>
      <c r="O25" s="10"/>
      <c r="P25" s="10"/>
      <c r="Q25" s="10">
        <f t="shared" si="3"/>
        <v>453</v>
      </c>
    </row>
    <row r="26" spans="1:17" ht="16.5" thickBot="1">
      <c r="A26" s="14" t="s">
        <v>33</v>
      </c>
      <c r="B26" s="14">
        <v>1</v>
      </c>
      <c r="C26" s="10" t="s">
        <v>60</v>
      </c>
      <c r="D26" s="16">
        <v>1</v>
      </c>
      <c r="E26" s="10" t="s">
        <v>14</v>
      </c>
      <c r="F26" s="10">
        <v>86</v>
      </c>
      <c r="G26" s="10">
        <v>94</v>
      </c>
      <c r="H26" s="10">
        <v>87</v>
      </c>
      <c r="I26" s="10">
        <v>83</v>
      </c>
      <c r="J26" s="10">
        <v>76</v>
      </c>
      <c r="K26" s="10">
        <v>89</v>
      </c>
      <c r="L26" s="14">
        <f t="shared" si="2"/>
        <v>515</v>
      </c>
      <c r="M26" s="10"/>
      <c r="N26" s="10"/>
      <c r="O26" s="10"/>
      <c r="P26" s="10">
        <v>515</v>
      </c>
      <c r="Q26" s="20">
        <f t="shared" si="3"/>
        <v>515</v>
      </c>
    </row>
    <row r="27" spans="1:17" ht="16.5" thickBot="1">
      <c r="A27" s="14" t="s">
        <v>29</v>
      </c>
      <c r="B27" s="14">
        <v>2</v>
      </c>
      <c r="C27" s="10" t="s">
        <v>30</v>
      </c>
      <c r="D27" s="16">
        <v>494</v>
      </c>
      <c r="E27" s="10" t="s">
        <v>17</v>
      </c>
      <c r="F27" s="10">
        <v>93</v>
      </c>
      <c r="G27" s="10">
        <v>90</v>
      </c>
      <c r="H27" s="10">
        <v>83</v>
      </c>
      <c r="I27" s="10">
        <v>86</v>
      </c>
      <c r="J27" s="10">
        <v>92</v>
      </c>
      <c r="K27" s="10">
        <v>78</v>
      </c>
      <c r="L27" s="14">
        <f t="shared" si="2"/>
        <v>522</v>
      </c>
      <c r="M27" s="10">
        <v>534</v>
      </c>
      <c r="N27" s="10"/>
      <c r="O27" s="10"/>
      <c r="P27" s="10">
        <v>522</v>
      </c>
      <c r="Q27" s="20">
        <f t="shared" si="3"/>
        <v>534</v>
      </c>
    </row>
    <row r="28" spans="1:17" ht="16.5" thickBot="1">
      <c r="A28" s="14" t="s">
        <v>33</v>
      </c>
      <c r="B28" s="14">
        <v>3</v>
      </c>
      <c r="C28" s="10" t="s">
        <v>34</v>
      </c>
      <c r="D28" s="16">
        <v>28</v>
      </c>
      <c r="E28" s="10" t="s">
        <v>17</v>
      </c>
      <c r="F28" s="10"/>
      <c r="G28" s="10"/>
      <c r="H28" s="10"/>
      <c r="I28" s="10"/>
      <c r="J28" s="10"/>
      <c r="K28" s="10"/>
      <c r="L28" s="14">
        <f t="shared" si="2"/>
        <v>0</v>
      </c>
      <c r="M28" s="10">
        <v>497</v>
      </c>
      <c r="N28" s="10"/>
      <c r="O28" s="10"/>
      <c r="P28" s="10"/>
      <c r="Q28" s="20">
        <f t="shared" si="3"/>
        <v>497</v>
      </c>
    </row>
    <row r="29" spans="1:17" ht="16.5" thickBot="1">
      <c r="A29" s="14" t="s">
        <v>18</v>
      </c>
      <c r="B29" s="14">
        <v>1</v>
      </c>
      <c r="C29" s="10" t="s">
        <v>55</v>
      </c>
      <c r="D29" s="16">
        <v>55</v>
      </c>
      <c r="E29" s="10" t="s">
        <v>14</v>
      </c>
      <c r="F29" s="10">
        <v>94</v>
      </c>
      <c r="G29" s="10">
        <v>95</v>
      </c>
      <c r="H29" s="10">
        <v>92</v>
      </c>
      <c r="I29" s="10">
        <v>95</v>
      </c>
      <c r="J29" s="10">
        <v>95</v>
      </c>
      <c r="K29" s="10">
        <v>94</v>
      </c>
      <c r="L29" s="14">
        <f t="shared" si="2"/>
        <v>565</v>
      </c>
      <c r="M29" s="10"/>
      <c r="N29" s="10"/>
      <c r="O29" s="10"/>
      <c r="P29" s="10">
        <v>565</v>
      </c>
      <c r="Q29" s="20">
        <f t="shared" si="3"/>
        <v>565</v>
      </c>
    </row>
    <row r="30" spans="1:17" ht="16.5" thickBot="1">
      <c r="A30" s="14" t="s">
        <v>18</v>
      </c>
      <c r="B30" s="14">
        <v>2</v>
      </c>
      <c r="C30" s="10" t="s">
        <v>57</v>
      </c>
      <c r="D30" s="16">
        <v>323</v>
      </c>
      <c r="E30" s="10" t="s">
        <v>17</v>
      </c>
      <c r="F30" s="10">
        <v>94</v>
      </c>
      <c r="G30" s="10">
        <v>97</v>
      </c>
      <c r="H30" s="10">
        <v>96</v>
      </c>
      <c r="I30" s="10">
        <v>84</v>
      </c>
      <c r="J30" s="10">
        <v>89</v>
      </c>
      <c r="K30" s="10">
        <v>88</v>
      </c>
      <c r="L30" s="14">
        <f t="shared" si="2"/>
        <v>548</v>
      </c>
      <c r="M30" s="10"/>
      <c r="N30" s="10"/>
      <c r="O30" s="10"/>
      <c r="P30" s="10">
        <v>548</v>
      </c>
      <c r="Q30" s="20">
        <f t="shared" si="3"/>
        <v>548</v>
      </c>
    </row>
    <row r="31" spans="1:17" ht="16.5" thickBot="1">
      <c r="A31" s="14" t="s">
        <v>18</v>
      </c>
      <c r="B31" s="14">
        <v>3</v>
      </c>
      <c r="C31" s="10" t="s">
        <v>47</v>
      </c>
      <c r="D31" s="16">
        <v>291</v>
      </c>
      <c r="E31" s="10" t="s">
        <v>48</v>
      </c>
      <c r="F31" s="10"/>
      <c r="G31" s="10"/>
      <c r="H31" s="10"/>
      <c r="I31" s="10"/>
      <c r="J31" s="10"/>
      <c r="K31" s="10"/>
      <c r="L31" s="14">
        <f t="shared" si="2"/>
        <v>0</v>
      </c>
      <c r="M31" s="10"/>
      <c r="N31" s="10"/>
      <c r="O31" s="10">
        <v>528</v>
      </c>
      <c r="P31" s="10">
        <v>0</v>
      </c>
      <c r="Q31" s="20">
        <f t="shared" si="3"/>
        <v>528</v>
      </c>
    </row>
    <row r="32" spans="1:17" ht="16.5" thickBot="1">
      <c r="A32" s="14" t="s">
        <v>18</v>
      </c>
      <c r="B32" s="14">
        <v>4</v>
      </c>
      <c r="C32" s="10" t="s">
        <v>46</v>
      </c>
      <c r="D32" s="16">
        <v>87</v>
      </c>
      <c r="E32" s="10" t="s">
        <v>17</v>
      </c>
      <c r="F32" s="10">
        <v>88</v>
      </c>
      <c r="G32" s="10">
        <v>93</v>
      </c>
      <c r="H32" s="10">
        <v>95</v>
      </c>
      <c r="I32" s="10">
        <v>59</v>
      </c>
      <c r="J32" s="10">
        <v>76</v>
      </c>
      <c r="K32" s="10">
        <v>70</v>
      </c>
      <c r="L32" s="14">
        <f t="shared" si="2"/>
        <v>481</v>
      </c>
      <c r="M32" s="10"/>
      <c r="N32" s="10"/>
      <c r="O32" s="10">
        <v>523</v>
      </c>
      <c r="P32" s="10">
        <v>481</v>
      </c>
      <c r="Q32" s="20">
        <f t="shared" si="3"/>
        <v>523</v>
      </c>
    </row>
    <row r="33" spans="1:17" ht="16.5" thickBot="1">
      <c r="A33" s="14" t="s">
        <v>18</v>
      </c>
      <c r="B33" s="14">
        <v>5</v>
      </c>
      <c r="C33" s="10" t="s">
        <v>32</v>
      </c>
      <c r="D33" s="16">
        <v>1344</v>
      </c>
      <c r="E33" s="10" t="s">
        <v>17</v>
      </c>
      <c r="F33" s="10"/>
      <c r="G33" s="10"/>
      <c r="H33" s="10"/>
      <c r="I33" s="10"/>
      <c r="J33" s="10"/>
      <c r="K33" s="10"/>
      <c r="L33" s="14">
        <f t="shared" si="2"/>
        <v>0</v>
      </c>
      <c r="M33" s="10">
        <v>517</v>
      </c>
      <c r="N33" s="10"/>
      <c r="O33" s="10"/>
      <c r="P33" s="10">
        <v>0</v>
      </c>
      <c r="Q33" s="20">
        <f t="shared" si="3"/>
        <v>517</v>
      </c>
    </row>
    <row r="34" spans="1:17" ht="16.5" thickBot="1">
      <c r="A34" s="14" t="s">
        <v>18</v>
      </c>
      <c r="B34" s="14">
        <v>6</v>
      </c>
      <c r="C34" s="10" t="s">
        <v>31</v>
      </c>
      <c r="D34" s="16">
        <v>77</v>
      </c>
      <c r="E34" s="10" t="s">
        <v>17</v>
      </c>
      <c r="F34" s="10"/>
      <c r="G34" s="10"/>
      <c r="H34" s="10"/>
      <c r="I34" s="10"/>
      <c r="J34" s="10"/>
      <c r="K34" s="10"/>
      <c r="L34" s="14">
        <f t="shared" si="2"/>
        <v>0</v>
      </c>
      <c r="M34" s="10">
        <v>504</v>
      </c>
      <c r="N34" s="10"/>
      <c r="O34" s="10"/>
      <c r="P34" s="10"/>
      <c r="Q34" s="20">
        <f t="shared" si="3"/>
        <v>504</v>
      </c>
    </row>
    <row r="35" spans="1:17" ht="16.5" thickBot="1">
      <c r="A35" s="14" t="s">
        <v>19</v>
      </c>
      <c r="B35" s="14">
        <v>1</v>
      </c>
      <c r="C35" s="10" t="s">
        <v>21</v>
      </c>
      <c r="D35" s="16">
        <v>498</v>
      </c>
      <c r="E35" s="10" t="s">
        <v>20</v>
      </c>
      <c r="F35" s="10">
        <v>82</v>
      </c>
      <c r="G35" s="10">
        <v>87</v>
      </c>
      <c r="H35" s="10">
        <v>83</v>
      </c>
      <c r="I35" s="10">
        <v>92</v>
      </c>
      <c r="J35" s="10">
        <v>85</v>
      </c>
      <c r="K35" s="10">
        <v>74</v>
      </c>
      <c r="L35" s="14">
        <f t="shared" si="2"/>
        <v>503</v>
      </c>
      <c r="M35" s="10">
        <v>475</v>
      </c>
      <c r="N35" s="10">
        <v>497</v>
      </c>
      <c r="O35" s="10"/>
      <c r="P35" s="10">
        <v>503</v>
      </c>
      <c r="Q35" s="20">
        <f t="shared" si="3"/>
        <v>503</v>
      </c>
    </row>
    <row r="36" spans="1:17" ht="16.5" thickBot="1">
      <c r="A36" s="14" t="s">
        <v>19</v>
      </c>
      <c r="B36" s="14">
        <v>2</v>
      </c>
      <c r="C36" s="10" t="s">
        <v>52</v>
      </c>
      <c r="D36" s="16">
        <v>12</v>
      </c>
      <c r="E36" s="10" t="s">
        <v>14</v>
      </c>
      <c r="F36" s="10">
        <v>63</v>
      </c>
      <c r="G36" s="10">
        <v>86</v>
      </c>
      <c r="H36" s="10">
        <v>76</v>
      </c>
      <c r="I36" s="10">
        <v>79</v>
      </c>
      <c r="J36" s="10">
        <v>68</v>
      </c>
      <c r="K36" s="10">
        <v>80</v>
      </c>
      <c r="L36" s="14">
        <f t="shared" si="2"/>
        <v>452</v>
      </c>
      <c r="M36" s="10"/>
      <c r="N36" s="10"/>
      <c r="O36" s="10"/>
      <c r="P36" s="10">
        <v>452</v>
      </c>
      <c r="Q36" s="25">
        <f t="shared" si="3"/>
        <v>452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 2</vt:lpstr>
      <vt:lpstr>21_1</vt:lpstr>
      <vt:lpstr>22_1</vt:lpstr>
      <vt:lpstr>11_2</vt:lpstr>
      <vt:lpstr>12_2</vt:lpstr>
      <vt:lpstr>'ACTA 2'!Títulos_a_imprimir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2012-03-26T16:36:40Z</dcterms:modified>
</cp:coreProperties>
</file>